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1"/>
  </bookViews>
  <sheets>
    <sheet name="Course Wise Strenght" sheetId="1" r:id="rId1"/>
    <sheet name="Category wise strength" sheetId="2" r:id="rId2"/>
  </sheets>
  <calcPr calcId="124519"/>
</workbook>
</file>

<file path=xl/calcChain.xml><?xml version="1.0" encoding="utf-8"?>
<calcChain xmlns="http://schemas.openxmlformats.org/spreadsheetml/2006/main">
  <c r="E6" i="2"/>
  <c r="F38" l="1"/>
  <c r="E38"/>
  <c r="F37"/>
  <c r="E37"/>
  <c r="D37" s="1"/>
  <c r="F36"/>
  <c r="E36"/>
  <c r="F35"/>
  <c r="E35"/>
  <c r="D35" s="1"/>
  <c r="F34"/>
  <c r="E34"/>
  <c r="F33"/>
  <c r="E33"/>
  <c r="E18"/>
  <c r="F18"/>
  <c r="E19"/>
  <c r="F19"/>
  <c r="E20"/>
  <c r="F20"/>
  <c r="F17"/>
  <c r="E17"/>
  <c r="AD20"/>
  <c r="AD19"/>
  <c r="AD18"/>
  <c r="AD17"/>
  <c r="AA20"/>
  <c r="AA19"/>
  <c r="AA18"/>
  <c r="AA17"/>
  <c r="X20"/>
  <c r="X19"/>
  <c r="X18"/>
  <c r="X17"/>
  <c r="U20"/>
  <c r="U19"/>
  <c r="U18"/>
  <c r="U17"/>
  <c r="R20"/>
  <c r="R19"/>
  <c r="R18"/>
  <c r="R17"/>
  <c r="O20"/>
  <c r="O19"/>
  <c r="O18"/>
  <c r="O17"/>
  <c r="L20"/>
  <c r="L19"/>
  <c r="L18"/>
  <c r="L17"/>
  <c r="AB10"/>
  <c r="AC10"/>
  <c r="Y10"/>
  <c r="Z10"/>
  <c r="V10"/>
  <c r="W10"/>
  <c r="X10" s="1"/>
  <c r="S10"/>
  <c r="T10"/>
  <c r="U10" s="1"/>
  <c r="P10"/>
  <c r="Q10"/>
  <c r="M10"/>
  <c r="N10"/>
  <c r="O10" s="1"/>
  <c r="J10"/>
  <c r="K10"/>
  <c r="G10"/>
  <c r="H10"/>
  <c r="L9"/>
  <c r="L8"/>
  <c r="L7"/>
  <c r="L6"/>
  <c r="L5"/>
  <c r="U9"/>
  <c r="U8"/>
  <c r="U7"/>
  <c r="U6"/>
  <c r="U5"/>
  <c r="AD6"/>
  <c r="AD7"/>
  <c r="AD8"/>
  <c r="AD9"/>
  <c r="AD5"/>
  <c r="E5"/>
  <c r="AA6"/>
  <c r="AA7"/>
  <c r="AA8"/>
  <c r="AA9"/>
  <c r="R6"/>
  <c r="R7"/>
  <c r="R8"/>
  <c r="R9"/>
  <c r="X6"/>
  <c r="X7"/>
  <c r="X8"/>
  <c r="X9"/>
  <c r="O6"/>
  <c r="O7"/>
  <c r="O8"/>
  <c r="O9"/>
  <c r="I6"/>
  <c r="I7"/>
  <c r="I8"/>
  <c r="I9"/>
  <c r="F6"/>
  <c r="E7"/>
  <c r="F7"/>
  <c r="E8"/>
  <c r="F8"/>
  <c r="E9"/>
  <c r="F9"/>
  <c r="AA5"/>
  <c r="X5"/>
  <c r="R5"/>
  <c r="O5"/>
  <c r="I5"/>
  <c r="C10"/>
  <c r="D20" l="1"/>
  <c r="D18"/>
  <c r="D17"/>
  <c r="AA10"/>
  <c r="D33"/>
  <c r="D36"/>
  <c r="D38"/>
  <c r="L10"/>
  <c r="R10"/>
  <c r="AD10"/>
  <c r="D34"/>
  <c r="D19"/>
  <c r="F10"/>
  <c r="E10"/>
  <c r="I10"/>
  <c r="D7"/>
  <c r="D8"/>
  <c r="D9"/>
  <c r="D6"/>
  <c r="D11" i="1"/>
  <c r="AD46" i="2"/>
  <c r="AC21"/>
  <c r="AB21"/>
  <c r="Q21"/>
  <c r="S21"/>
  <c r="T21"/>
  <c r="V21"/>
  <c r="W21"/>
  <c r="Y21"/>
  <c r="Z21"/>
  <c r="G21"/>
  <c r="H21"/>
  <c r="J21"/>
  <c r="K21"/>
  <c r="M21"/>
  <c r="N21"/>
  <c r="P21"/>
  <c r="I18"/>
  <c r="I19"/>
  <c r="I20"/>
  <c r="I17"/>
  <c r="E21" i="1"/>
  <c r="D21"/>
  <c r="C21" i="2"/>
  <c r="AA60"/>
  <c r="X60"/>
  <c r="O60"/>
  <c r="L60"/>
  <c r="I60"/>
  <c r="AD60"/>
  <c r="AD61"/>
  <c r="AD62"/>
  <c r="AD63"/>
  <c r="AD64"/>
  <c r="AD65"/>
  <c r="AA61"/>
  <c r="AA62"/>
  <c r="AA63"/>
  <c r="AA64"/>
  <c r="AA65"/>
  <c r="X61"/>
  <c r="X62"/>
  <c r="X63"/>
  <c r="X64"/>
  <c r="X65"/>
  <c r="U60"/>
  <c r="U61"/>
  <c r="U62"/>
  <c r="U63"/>
  <c r="U64"/>
  <c r="U65"/>
  <c r="R60"/>
  <c r="R61"/>
  <c r="R62"/>
  <c r="R63"/>
  <c r="R64"/>
  <c r="R65"/>
  <c r="O61"/>
  <c r="O62"/>
  <c r="O63"/>
  <c r="O64"/>
  <c r="O65"/>
  <c r="L61"/>
  <c r="L62"/>
  <c r="L63"/>
  <c r="L64"/>
  <c r="L65"/>
  <c r="I61"/>
  <c r="I62"/>
  <c r="I63"/>
  <c r="I64"/>
  <c r="I65"/>
  <c r="O49"/>
  <c r="AD50"/>
  <c r="AD51"/>
  <c r="AA50"/>
  <c r="X50"/>
  <c r="X51"/>
  <c r="U50"/>
  <c r="U51"/>
  <c r="R50"/>
  <c r="R51"/>
  <c r="O50"/>
  <c r="O51"/>
  <c r="L50"/>
  <c r="L51"/>
  <c r="I50"/>
  <c r="I51"/>
  <c r="AD49"/>
  <c r="AA49"/>
  <c r="X49"/>
  <c r="R49"/>
  <c r="L49"/>
  <c r="I49"/>
  <c r="R48"/>
  <c r="AD48"/>
  <c r="X48"/>
  <c r="U48"/>
  <c r="L48"/>
  <c r="O48"/>
  <c r="I48"/>
  <c r="AD47"/>
  <c r="AA47"/>
  <c r="X47"/>
  <c r="U47"/>
  <c r="R47"/>
  <c r="O47"/>
  <c r="L47"/>
  <c r="I47"/>
  <c r="AA46"/>
  <c r="X46"/>
  <c r="U46"/>
  <c r="R46"/>
  <c r="O46"/>
  <c r="L46"/>
  <c r="I46"/>
  <c r="J52"/>
  <c r="K52"/>
  <c r="M52"/>
  <c r="N52"/>
  <c r="P52"/>
  <c r="Q52"/>
  <c r="S52"/>
  <c r="T52"/>
  <c r="V52"/>
  <c r="W52"/>
  <c r="Y52"/>
  <c r="Z52"/>
  <c r="AB52"/>
  <c r="AC52"/>
  <c r="AD33"/>
  <c r="AD34"/>
  <c r="AD35"/>
  <c r="AD36"/>
  <c r="AD37"/>
  <c r="AD38"/>
  <c r="AA33"/>
  <c r="AA34"/>
  <c r="AA35"/>
  <c r="AA36"/>
  <c r="AA37"/>
  <c r="AA38"/>
  <c r="X33"/>
  <c r="X34"/>
  <c r="X35"/>
  <c r="X36"/>
  <c r="X37"/>
  <c r="X38"/>
  <c r="U33"/>
  <c r="U34"/>
  <c r="U35"/>
  <c r="U36"/>
  <c r="U37"/>
  <c r="U38"/>
  <c r="R33"/>
  <c r="R34"/>
  <c r="R35"/>
  <c r="R36"/>
  <c r="R37"/>
  <c r="R38"/>
  <c r="O33"/>
  <c r="O34"/>
  <c r="O35"/>
  <c r="O36"/>
  <c r="O37"/>
  <c r="O38"/>
  <c r="L33"/>
  <c r="L34"/>
  <c r="L35"/>
  <c r="L36"/>
  <c r="L37"/>
  <c r="L38"/>
  <c r="I33"/>
  <c r="I34"/>
  <c r="I35"/>
  <c r="I36"/>
  <c r="I37"/>
  <c r="I38"/>
  <c r="D66"/>
  <c r="E66"/>
  <c r="F66"/>
  <c r="E52" i="1"/>
  <c r="D52" i="2"/>
  <c r="E52"/>
  <c r="F52"/>
  <c r="E42" i="1"/>
  <c r="W39" i="2"/>
  <c r="R21" l="1"/>
  <c r="L21"/>
  <c r="AA21"/>
  <c r="U21"/>
  <c r="O21"/>
  <c r="X21"/>
  <c r="AD21"/>
  <c r="O52"/>
  <c r="AD52"/>
  <c r="E21"/>
  <c r="I21"/>
  <c r="F21"/>
  <c r="D10"/>
  <c r="F5"/>
  <c r="AA52"/>
  <c r="L52"/>
  <c r="X52"/>
  <c r="I52"/>
  <c r="U52"/>
  <c r="R52"/>
  <c r="L66"/>
  <c r="R66"/>
  <c r="AD66"/>
  <c r="I66"/>
  <c r="AA66"/>
  <c r="U66"/>
  <c r="X66"/>
  <c r="O66"/>
  <c r="N66"/>
  <c r="P66"/>
  <c r="Q66"/>
  <c r="S66"/>
  <c r="T66"/>
  <c r="V66"/>
  <c r="W66"/>
  <c r="M66"/>
  <c r="Z66"/>
  <c r="Y66"/>
  <c r="AC66"/>
  <c r="AB66"/>
  <c r="K66"/>
  <c r="J66"/>
  <c r="H66"/>
  <c r="G66"/>
  <c r="C66"/>
  <c r="H52"/>
  <c r="G52"/>
  <c r="C52"/>
  <c r="G39"/>
  <c r="H39"/>
  <c r="J39"/>
  <c r="K39"/>
  <c r="M39"/>
  <c r="N39"/>
  <c r="P39"/>
  <c r="Q39"/>
  <c r="S39"/>
  <c r="T39"/>
  <c r="V39"/>
  <c r="X39" s="1"/>
  <c r="Y39"/>
  <c r="Z39"/>
  <c r="AB39"/>
  <c r="AC39"/>
  <c r="C39"/>
  <c r="D52" i="1"/>
  <c r="D42"/>
  <c r="D32"/>
  <c r="E32"/>
  <c r="D5" i="2" l="1"/>
  <c r="E39"/>
  <c r="F39"/>
  <c r="D21"/>
  <c r="AD39"/>
  <c r="U39"/>
  <c r="O39"/>
  <c r="I39"/>
  <c r="AA39"/>
  <c r="R39"/>
  <c r="L39"/>
  <c r="D39" l="1"/>
</calcChain>
</file>

<file path=xl/sharedStrings.xml><?xml version="1.0" encoding="utf-8"?>
<sst xmlns="http://schemas.openxmlformats.org/spreadsheetml/2006/main" count="299" uniqueCount="46">
  <si>
    <t>STUDENT ENROLMENT</t>
  </si>
  <si>
    <t>ACADEMIC YEAR : 2019-20</t>
  </si>
  <si>
    <t>Programme</t>
  </si>
  <si>
    <t>Programme Code</t>
  </si>
  <si>
    <t>Number of seats sanctioned</t>
  </si>
  <si>
    <t>Number of students admitted</t>
  </si>
  <si>
    <t>BA (HEP) TM</t>
  </si>
  <si>
    <t>ACADEMIC YEAR : 2018-19</t>
  </si>
  <si>
    <t>ACADEMIC YEAR : 2017-18</t>
  </si>
  <si>
    <t>Total</t>
  </si>
  <si>
    <t>S No</t>
  </si>
  <si>
    <t>Group</t>
  </si>
  <si>
    <t>Sanctioned Strength</t>
  </si>
  <si>
    <t>Admitted Strength</t>
  </si>
  <si>
    <t>SC</t>
  </si>
  <si>
    <t>ST</t>
  </si>
  <si>
    <t>BC-A</t>
  </si>
  <si>
    <t>BC-B</t>
  </si>
  <si>
    <t>BC-D</t>
  </si>
  <si>
    <t>OC</t>
  </si>
  <si>
    <t>B.A (HEP)</t>
  </si>
  <si>
    <t>B.Com (Gen)</t>
  </si>
  <si>
    <t>B.Com (C.A)</t>
  </si>
  <si>
    <t>B.Sc (MPCs)</t>
  </si>
  <si>
    <t>B.Sc (MBC)</t>
  </si>
  <si>
    <t>B.Sc (BZC)</t>
  </si>
  <si>
    <t>BC-C</t>
  </si>
  <si>
    <t>Admission Register 2019-20</t>
  </si>
  <si>
    <t>Admission Register 2018-19</t>
  </si>
  <si>
    <t>Admission Register 2017-18</t>
  </si>
  <si>
    <t>BC-E and MM</t>
  </si>
  <si>
    <t>B</t>
  </si>
  <si>
    <t>G</t>
  </si>
  <si>
    <t>NTR GOVT. DEGREE COLLEGE,VAYALPAD</t>
  </si>
  <si>
    <t>`</t>
  </si>
  <si>
    <t>Admission Register 2020-21</t>
  </si>
  <si>
    <t>ACADEMIC YEAR : 2020-21</t>
  </si>
  <si>
    <t>ACADEMIC YEAR : 2021-22</t>
  </si>
  <si>
    <t>Admission Register 2021-22</t>
  </si>
  <si>
    <t>NTR Govt. Degree College, Vayalpad</t>
  </si>
  <si>
    <t>B.Com. (CA) EM</t>
  </si>
  <si>
    <t>B.Com. (G) TM</t>
  </si>
  <si>
    <t>B.A (HEP) TM</t>
  </si>
  <si>
    <t>B.Sc. (MPCs) EM</t>
  </si>
  <si>
    <t>B.Sc. (BZC) EM</t>
  </si>
  <si>
    <t>B.Sc. (MBC) 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</si>
</sst>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opLeftCell="A49" workbookViewId="0">
      <selection activeCell="F58" sqref="F58"/>
    </sheetView>
  </sheetViews>
  <sheetFormatPr defaultRowHeight="15"/>
  <cols>
    <col min="1" max="1" width="4.7109375" customWidth="1"/>
    <col min="2" max="2" width="18.5703125" customWidth="1"/>
    <col min="3" max="5" width="18.5703125" style="1" customWidth="1"/>
    <col min="7" max="7" width="2.42578125" customWidth="1"/>
    <col min="8" max="8" width="5.140625" customWidth="1"/>
    <col min="9" max="9" width="23.28515625" customWidth="1"/>
    <col min="10" max="10" width="42.42578125" customWidth="1"/>
    <col min="11" max="11" width="10.140625" customWidth="1"/>
    <col min="15" max="15" width="11.140625" customWidth="1"/>
    <col min="16" max="16" width="9.42578125" customWidth="1"/>
  </cols>
  <sheetData>
    <row r="1" spans="1:5">
      <c r="A1" s="51" t="s">
        <v>39</v>
      </c>
      <c r="B1" s="51"/>
      <c r="C1" s="51"/>
      <c r="D1" s="51"/>
      <c r="E1" s="51"/>
    </row>
    <row r="2" spans="1:5" ht="17.25" customHeight="1">
      <c r="B2" s="52" t="s">
        <v>0</v>
      </c>
      <c r="C2" s="52"/>
      <c r="D2" s="52"/>
      <c r="E2" s="52"/>
    </row>
    <row r="3" spans="1:5" ht="17.25" customHeight="1">
      <c r="B3" s="36"/>
      <c r="C3" s="36"/>
      <c r="D3" s="36"/>
      <c r="E3" s="36"/>
    </row>
    <row r="4" spans="1:5">
      <c r="B4" s="52" t="s">
        <v>37</v>
      </c>
      <c r="C4" s="52"/>
      <c r="D4" s="52"/>
      <c r="E4" s="52"/>
    </row>
    <row r="5" spans="1:5" ht="30">
      <c r="B5" s="6" t="s">
        <v>2</v>
      </c>
      <c r="C5" s="6" t="s">
        <v>3</v>
      </c>
      <c r="D5" s="6" t="s">
        <v>4</v>
      </c>
      <c r="E5" s="6" t="s">
        <v>5</v>
      </c>
    </row>
    <row r="6" spans="1:5">
      <c r="B6" s="5" t="s">
        <v>42</v>
      </c>
      <c r="C6" s="7">
        <v>1001</v>
      </c>
      <c r="D6" s="7">
        <v>60</v>
      </c>
      <c r="E6" s="7">
        <v>26</v>
      </c>
    </row>
    <row r="7" spans="1:5">
      <c r="B7" s="5" t="s">
        <v>41</v>
      </c>
      <c r="C7" s="7">
        <v>1002</v>
      </c>
      <c r="D7" s="7">
        <v>40</v>
      </c>
      <c r="E7" s="7">
        <v>14</v>
      </c>
    </row>
    <row r="8" spans="1:5">
      <c r="B8" s="5" t="s">
        <v>40</v>
      </c>
      <c r="C8" s="7">
        <v>1003</v>
      </c>
      <c r="D8" s="7">
        <v>80</v>
      </c>
      <c r="E8" s="7">
        <v>79</v>
      </c>
    </row>
    <row r="9" spans="1:5">
      <c r="B9" s="5" t="s">
        <v>43</v>
      </c>
      <c r="C9" s="7">
        <v>1004</v>
      </c>
      <c r="D9" s="7">
        <v>40</v>
      </c>
      <c r="E9" s="7">
        <v>7</v>
      </c>
    </row>
    <row r="10" spans="1:5" ht="17.25" customHeight="1">
      <c r="B10" s="5" t="s">
        <v>44</v>
      </c>
      <c r="C10" s="7">
        <v>1005</v>
      </c>
      <c r="D10" s="7">
        <v>40</v>
      </c>
      <c r="E10" s="7">
        <v>24</v>
      </c>
    </row>
    <row r="11" spans="1:5" ht="17.25" customHeight="1">
      <c r="B11" s="8"/>
      <c r="C11" s="10" t="s">
        <v>9</v>
      </c>
      <c r="D11" s="10">
        <f>SUM(D6:D10)</f>
        <v>260</v>
      </c>
      <c r="E11" s="10">
        <v>150</v>
      </c>
    </row>
    <row r="12" spans="1:5">
      <c r="C12" s="29"/>
      <c r="D12" s="29"/>
      <c r="E12" s="29"/>
    </row>
    <row r="13" spans="1:5">
      <c r="B13" s="52" t="s">
        <v>36</v>
      </c>
      <c r="C13" s="52"/>
      <c r="D13" s="52"/>
      <c r="E13" s="52"/>
    </row>
    <row r="14" spans="1:5" ht="30">
      <c r="B14" s="6" t="s">
        <v>2</v>
      </c>
      <c r="C14" s="6" t="s">
        <v>3</v>
      </c>
      <c r="D14" s="6" t="s">
        <v>4</v>
      </c>
      <c r="E14" s="6" t="s">
        <v>5</v>
      </c>
    </row>
    <row r="15" spans="1:5">
      <c r="B15" s="5" t="s">
        <v>42</v>
      </c>
      <c r="C15" s="7">
        <v>1001</v>
      </c>
      <c r="D15" s="7">
        <v>60</v>
      </c>
      <c r="E15" s="7">
        <v>49</v>
      </c>
    </row>
    <row r="16" spans="1:5">
      <c r="B16" s="5" t="s">
        <v>41</v>
      </c>
      <c r="C16" s="7">
        <v>1002</v>
      </c>
      <c r="D16" s="7">
        <v>60</v>
      </c>
      <c r="E16" s="7">
        <v>0</v>
      </c>
    </row>
    <row r="17" spans="2:17">
      <c r="B17" s="5" t="s">
        <v>40</v>
      </c>
      <c r="C17" s="7">
        <v>1003</v>
      </c>
      <c r="D17" s="7">
        <v>90</v>
      </c>
      <c r="E17" s="7">
        <v>68</v>
      </c>
    </row>
    <row r="18" spans="2:17">
      <c r="B18" s="5" t="s">
        <v>43</v>
      </c>
      <c r="C18" s="7">
        <v>1004</v>
      </c>
      <c r="D18" s="7">
        <v>60</v>
      </c>
      <c r="E18" s="7">
        <v>18</v>
      </c>
    </row>
    <row r="19" spans="2:17" ht="17.25" customHeight="1">
      <c r="B19" s="5" t="s">
        <v>44</v>
      </c>
      <c r="C19" s="7">
        <v>1005</v>
      </c>
      <c r="D19" s="7">
        <v>60</v>
      </c>
      <c r="E19" s="7">
        <v>26</v>
      </c>
    </row>
    <row r="20" spans="2:17" ht="17.25" customHeight="1">
      <c r="B20" s="5" t="s">
        <v>45</v>
      </c>
      <c r="C20" s="7">
        <v>1006</v>
      </c>
      <c r="D20" s="7">
        <v>60</v>
      </c>
      <c r="E20" s="7">
        <v>0</v>
      </c>
    </row>
    <row r="21" spans="2:17" ht="17.25" customHeight="1">
      <c r="B21" s="8"/>
      <c r="C21" s="10" t="s">
        <v>9</v>
      </c>
      <c r="D21" s="10">
        <f>SUM(D15:D20)</f>
        <v>390</v>
      </c>
      <c r="E21" s="10">
        <f>SUM(E15:E20)</f>
        <v>161</v>
      </c>
    </row>
    <row r="22" spans="2:17" ht="17.25" customHeight="1">
      <c r="B22" s="8"/>
      <c r="C22" s="42"/>
      <c r="D22" s="42"/>
      <c r="E22" s="42"/>
    </row>
    <row r="23" spans="2:17" ht="17.25" customHeight="1">
      <c r="B23" s="8"/>
      <c r="C23" s="42"/>
      <c r="D23" s="42"/>
      <c r="E23" s="42"/>
    </row>
    <row r="24" spans="2:17" ht="21.75" customHeight="1">
      <c r="B24" s="52" t="s">
        <v>1</v>
      </c>
      <c r="C24" s="52"/>
      <c r="D24" s="52"/>
      <c r="E24" s="52"/>
    </row>
    <row r="25" spans="2:17" ht="29.25" customHeight="1">
      <c r="B25" s="6" t="s">
        <v>2</v>
      </c>
      <c r="C25" s="6" t="s">
        <v>3</v>
      </c>
      <c r="D25" s="6" t="s">
        <v>4</v>
      </c>
      <c r="E25" s="6" t="s">
        <v>5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2:17">
      <c r="B26" s="5" t="s">
        <v>6</v>
      </c>
      <c r="C26" s="7">
        <v>1001</v>
      </c>
      <c r="D26" s="7">
        <v>60</v>
      </c>
      <c r="E26" s="7">
        <v>27</v>
      </c>
      <c r="H26" s="65"/>
      <c r="I26" s="42"/>
      <c r="J26" s="42"/>
      <c r="K26" s="8"/>
      <c r="L26" s="8"/>
      <c r="M26" s="8"/>
      <c r="N26" s="8"/>
      <c r="O26" s="8"/>
      <c r="P26" s="8"/>
      <c r="Q26" s="8"/>
    </row>
    <row r="27" spans="2:17">
      <c r="B27" s="5" t="s">
        <v>41</v>
      </c>
      <c r="C27" s="7">
        <v>1002</v>
      </c>
      <c r="D27" s="7">
        <v>60</v>
      </c>
      <c r="E27" s="7">
        <v>12</v>
      </c>
      <c r="H27" s="9"/>
      <c r="I27" s="66"/>
      <c r="J27" s="66"/>
      <c r="K27" s="18"/>
      <c r="L27" s="18"/>
      <c r="M27" s="18"/>
      <c r="N27" s="18"/>
      <c r="O27" s="18"/>
      <c r="P27" s="18"/>
      <c r="Q27" s="18"/>
    </row>
    <row r="28" spans="2:17">
      <c r="B28" s="5" t="s">
        <v>40</v>
      </c>
      <c r="C28" s="7">
        <v>1003</v>
      </c>
      <c r="D28" s="7">
        <v>90</v>
      </c>
      <c r="E28" s="7">
        <v>68</v>
      </c>
      <c r="H28" s="9"/>
      <c r="I28" s="66"/>
      <c r="J28" s="66"/>
      <c r="K28" s="65"/>
      <c r="L28" s="50"/>
      <c r="M28" s="50"/>
      <c r="N28" s="50"/>
      <c r="O28" s="50"/>
      <c r="P28" s="50"/>
      <c r="Q28" s="50"/>
    </row>
    <row r="29" spans="2:17">
      <c r="B29" s="5" t="s">
        <v>43</v>
      </c>
      <c r="C29" s="7">
        <v>1004</v>
      </c>
      <c r="D29" s="7">
        <v>60</v>
      </c>
      <c r="E29" s="7">
        <v>16</v>
      </c>
      <c r="H29" s="9"/>
      <c r="I29" s="66"/>
      <c r="J29" s="66"/>
      <c r="K29" s="65"/>
      <c r="L29" s="50"/>
      <c r="M29" s="50"/>
      <c r="N29" s="50"/>
      <c r="O29" s="50"/>
      <c r="P29" s="50"/>
      <c r="Q29" s="50"/>
    </row>
    <row r="30" spans="2:17">
      <c r="B30" s="5" t="s">
        <v>44</v>
      </c>
      <c r="C30" s="7">
        <v>1005</v>
      </c>
      <c r="D30" s="7">
        <v>60</v>
      </c>
      <c r="E30" s="7">
        <v>20</v>
      </c>
      <c r="H30" s="9"/>
      <c r="I30" s="66"/>
      <c r="J30" s="66"/>
      <c r="K30" s="65"/>
      <c r="L30" s="50"/>
      <c r="M30" s="50"/>
      <c r="N30" s="50"/>
      <c r="O30" s="50"/>
      <c r="P30" s="50"/>
      <c r="Q30" s="50"/>
    </row>
    <row r="31" spans="2:17">
      <c r="B31" s="5" t="s">
        <v>45</v>
      </c>
      <c r="C31" s="7">
        <v>1006</v>
      </c>
      <c r="D31" s="7">
        <v>60</v>
      </c>
      <c r="E31" s="7">
        <v>12</v>
      </c>
      <c r="H31" s="9"/>
      <c r="I31" s="66"/>
      <c r="J31" s="66"/>
      <c r="K31" s="8"/>
      <c r="L31" s="8"/>
      <c r="M31" s="8"/>
      <c r="N31" s="8"/>
      <c r="O31" s="8"/>
      <c r="P31" s="8"/>
      <c r="Q31" s="8"/>
    </row>
    <row r="32" spans="2:17">
      <c r="B32" s="8"/>
      <c r="C32" s="10" t="s">
        <v>9</v>
      </c>
      <c r="D32" s="10">
        <f>SUM(D26:D31)</f>
        <v>390</v>
      </c>
      <c r="E32" s="10">
        <f>SUM(E26:E31)</f>
        <v>155</v>
      </c>
      <c r="H32" s="9"/>
      <c r="I32" s="66"/>
      <c r="J32" s="66"/>
      <c r="K32" s="8"/>
      <c r="L32" s="8"/>
      <c r="M32" s="8"/>
      <c r="N32" s="8"/>
      <c r="O32" s="8"/>
      <c r="P32" s="8"/>
      <c r="Q32" s="8"/>
    </row>
    <row r="33" spans="2:10">
      <c r="B33" s="8"/>
      <c r="C33" s="9"/>
      <c r="D33" s="9"/>
      <c r="E33" s="9"/>
    </row>
    <row r="34" spans="2:10">
      <c r="B34" s="52" t="s">
        <v>7</v>
      </c>
      <c r="C34" s="52"/>
      <c r="D34" s="52"/>
      <c r="E34" s="52"/>
      <c r="I34" s="53"/>
      <c r="J34" s="53"/>
    </row>
    <row r="35" spans="2:10" ht="32.25" customHeight="1">
      <c r="B35" s="6" t="s">
        <v>2</v>
      </c>
      <c r="C35" s="6" t="s">
        <v>3</v>
      </c>
      <c r="D35" s="6" t="s">
        <v>4</v>
      </c>
      <c r="E35" s="6" t="s">
        <v>5</v>
      </c>
    </row>
    <row r="36" spans="2:10">
      <c r="B36" s="5" t="s">
        <v>42</v>
      </c>
      <c r="C36" s="7">
        <v>1001</v>
      </c>
      <c r="D36" s="7">
        <v>60</v>
      </c>
      <c r="E36" s="26">
        <v>22</v>
      </c>
    </row>
    <row r="37" spans="2:10">
      <c r="B37" s="5" t="s">
        <v>41</v>
      </c>
      <c r="C37" s="7">
        <v>1002</v>
      </c>
      <c r="D37" s="7">
        <v>60</v>
      </c>
      <c r="E37" s="26">
        <v>9</v>
      </c>
    </row>
    <row r="38" spans="2:10">
      <c r="B38" s="5" t="s">
        <v>40</v>
      </c>
      <c r="C38" s="7">
        <v>1003</v>
      </c>
      <c r="D38" s="7">
        <v>90</v>
      </c>
      <c r="E38" s="7">
        <v>62</v>
      </c>
      <c r="F38" s="8"/>
      <c r="G38" s="8"/>
      <c r="H38" s="8"/>
      <c r="I38" s="8"/>
    </row>
    <row r="39" spans="2:10">
      <c r="B39" s="5" t="s">
        <v>43</v>
      </c>
      <c r="C39" s="7">
        <v>1004</v>
      </c>
      <c r="D39" s="7">
        <v>60</v>
      </c>
      <c r="E39" s="26">
        <v>12</v>
      </c>
      <c r="F39" s="8"/>
      <c r="G39" s="8"/>
      <c r="H39" s="17"/>
      <c r="I39" s="8"/>
    </row>
    <row r="40" spans="2:10">
      <c r="B40" s="5" t="s">
        <v>44</v>
      </c>
      <c r="C40" s="7">
        <v>1005</v>
      </c>
      <c r="D40" s="7">
        <v>60</v>
      </c>
      <c r="E40" s="26">
        <v>21</v>
      </c>
      <c r="F40" s="8"/>
      <c r="G40" s="8"/>
      <c r="H40" s="17"/>
      <c r="I40" s="8"/>
    </row>
    <row r="41" spans="2:10">
      <c r="B41" s="5" t="s">
        <v>45</v>
      </c>
      <c r="C41" s="7">
        <v>1006</v>
      </c>
      <c r="D41" s="7">
        <v>60</v>
      </c>
      <c r="E41" s="7">
        <v>0</v>
      </c>
      <c r="F41" s="8"/>
      <c r="G41" s="8"/>
      <c r="H41" s="17"/>
      <c r="I41" s="8"/>
    </row>
    <row r="42" spans="2:10">
      <c r="B42" s="8"/>
      <c r="C42" s="10" t="s">
        <v>9</v>
      </c>
      <c r="D42" s="10">
        <f>SUM(D37:D41)</f>
        <v>330</v>
      </c>
      <c r="E42" s="10">
        <f>SUM(E36:E41)</f>
        <v>126</v>
      </c>
      <c r="F42" s="8"/>
      <c r="G42" s="8"/>
      <c r="H42" s="17"/>
      <c r="I42" s="8"/>
    </row>
    <row r="43" spans="2:10">
      <c r="B43" s="8"/>
      <c r="C43" s="9"/>
      <c r="D43" s="9"/>
      <c r="E43" s="9"/>
      <c r="F43" s="8"/>
      <c r="G43" s="8"/>
      <c r="H43" s="17"/>
      <c r="I43" s="8"/>
    </row>
    <row r="44" spans="2:10">
      <c r="B44" s="52" t="s">
        <v>8</v>
      </c>
      <c r="C44" s="52"/>
      <c r="D44" s="52"/>
      <c r="E44" s="52"/>
      <c r="F44" s="8"/>
      <c r="G44" s="8"/>
      <c r="H44" s="17"/>
      <c r="I44" s="8"/>
    </row>
    <row r="45" spans="2:10" ht="28.5" customHeight="1">
      <c r="B45" s="6" t="s">
        <v>2</v>
      </c>
      <c r="C45" s="6" t="s">
        <v>3</v>
      </c>
      <c r="D45" s="6" t="s">
        <v>4</v>
      </c>
      <c r="E45" s="6" t="s">
        <v>5</v>
      </c>
      <c r="F45" s="8"/>
      <c r="G45" s="8"/>
      <c r="H45" s="17"/>
      <c r="I45" s="8"/>
    </row>
    <row r="46" spans="2:10">
      <c r="B46" s="5" t="s">
        <v>42</v>
      </c>
      <c r="C46" s="7">
        <v>1001</v>
      </c>
      <c r="D46" s="7">
        <v>60</v>
      </c>
      <c r="E46" s="7">
        <v>24</v>
      </c>
      <c r="F46" s="27"/>
      <c r="G46" s="8"/>
      <c r="H46" s="17"/>
      <c r="I46" s="8"/>
    </row>
    <row r="47" spans="2:10">
      <c r="B47" s="5" t="s">
        <v>41</v>
      </c>
      <c r="C47" s="7">
        <v>1002</v>
      </c>
      <c r="D47" s="7">
        <v>60</v>
      </c>
      <c r="E47" s="7">
        <v>8</v>
      </c>
      <c r="F47" s="27"/>
      <c r="G47" s="8"/>
      <c r="H47" s="17"/>
      <c r="I47" s="8"/>
    </row>
    <row r="48" spans="2:10">
      <c r="B48" s="5" t="s">
        <v>40</v>
      </c>
      <c r="C48" s="7">
        <v>1003</v>
      </c>
      <c r="D48" s="7">
        <v>90</v>
      </c>
      <c r="E48" s="7">
        <v>83</v>
      </c>
      <c r="F48" s="27"/>
      <c r="G48" s="8"/>
      <c r="H48" s="17"/>
      <c r="I48" s="8"/>
    </row>
    <row r="49" spans="2:9">
      <c r="B49" s="5" t="s">
        <v>43</v>
      </c>
      <c r="C49" s="7">
        <v>1004</v>
      </c>
      <c r="D49" s="7">
        <v>60</v>
      </c>
      <c r="E49" s="7">
        <v>12</v>
      </c>
      <c r="F49" s="8"/>
      <c r="G49" s="8"/>
      <c r="H49" s="17"/>
      <c r="I49" s="8"/>
    </row>
    <row r="50" spans="2:9">
      <c r="B50" s="5" t="s">
        <v>44</v>
      </c>
      <c r="C50" s="7">
        <v>1005</v>
      </c>
      <c r="D50" s="7">
        <v>60</v>
      </c>
      <c r="E50" s="7">
        <v>20</v>
      </c>
      <c r="F50" s="8"/>
      <c r="G50" s="8"/>
      <c r="H50" s="17"/>
      <c r="I50" s="8"/>
    </row>
    <row r="51" spans="2:9">
      <c r="B51" s="5" t="s">
        <v>45</v>
      </c>
      <c r="C51" s="7">
        <v>1006</v>
      </c>
      <c r="D51" s="7">
        <v>60</v>
      </c>
      <c r="E51" s="7">
        <v>10</v>
      </c>
      <c r="F51" s="8"/>
      <c r="G51" s="8"/>
      <c r="H51" s="17"/>
      <c r="I51" s="8"/>
    </row>
    <row r="52" spans="2:9">
      <c r="B52" s="8"/>
      <c r="C52" s="10" t="s">
        <v>9</v>
      </c>
      <c r="D52" s="10">
        <f>SUM(D46:D51)</f>
        <v>390</v>
      </c>
      <c r="E52" s="10">
        <f>SUM(E46:E51)</f>
        <v>157</v>
      </c>
      <c r="F52" s="8"/>
      <c r="G52" s="8"/>
      <c r="H52" s="17"/>
      <c r="I52" s="8"/>
    </row>
    <row r="53" spans="2:9">
      <c r="B53" s="8"/>
      <c r="C53" s="9"/>
      <c r="D53" s="9"/>
      <c r="E53" s="9"/>
      <c r="F53" s="8"/>
      <c r="G53" s="8"/>
      <c r="H53" s="17"/>
      <c r="I53" s="8"/>
    </row>
    <row r="54" spans="2:9">
      <c r="B54" s="52"/>
      <c r="C54" s="52"/>
      <c r="D54" s="52"/>
      <c r="E54" s="52"/>
      <c r="F54" s="8"/>
      <c r="G54" s="8"/>
      <c r="H54" s="17"/>
      <c r="I54" s="8"/>
    </row>
    <row r="55" spans="2:9" ht="27.75" customHeight="1">
      <c r="B55" s="67"/>
      <c r="C55" s="67"/>
      <c r="D55" s="67"/>
      <c r="E55" s="67"/>
      <c r="F55" s="8"/>
      <c r="G55" s="8"/>
      <c r="H55" s="17"/>
      <c r="I55" s="8"/>
    </row>
    <row r="56" spans="2:9">
      <c r="B56" s="8"/>
      <c r="C56" s="9"/>
      <c r="D56" s="9"/>
      <c r="E56" s="9"/>
      <c r="F56" s="8"/>
      <c r="G56" s="8"/>
      <c r="H56" s="17"/>
      <c r="I56" s="8"/>
    </row>
    <row r="57" spans="2:9">
      <c r="B57" s="8"/>
      <c r="C57" s="9"/>
      <c r="D57" s="9"/>
      <c r="E57" s="9"/>
      <c r="F57" s="8"/>
      <c r="G57" s="8"/>
      <c r="H57" s="17"/>
      <c r="I57" s="8"/>
    </row>
    <row r="58" spans="2:9">
      <c r="B58" s="8"/>
      <c r="C58" s="9"/>
      <c r="D58" s="9"/>
      <c r="E58" s="9"/>
      <c r="F58" s="8"/>
      <c r="G58" s="8"/>
      <c r="H58" s="17"/>
      <c r="I58" s="8"/>
    </row>
    <row r="59" spans="2:9">
      <c r="B59" s="8"/>
      <c r="C59" s="9"/>
      <c r="D59" s="9"/>
      <c r="E59" s="9"/>
      <c r="F59" s="8"/>
      <c r="G59" s="8"/>
      <c r="H59" s="8"/>
      <c r="I59" s="8"/>
    </row>
    <row r="60" spans="2:9">
      <c r="B60" s="8"/>
      <c r="C60" s="9"/>
      <c r="D60" s="9"/>
      <c r="E60" s="9"/>
      <c r="F60" s="8"/>
      <c r="G60" s="8"/>
      <c r="H60" s="8"/>
      <c r="I60" s="8"/>
    </row>
    <row r="61" spans="2:9">
      <c r="B61" s="8"/>
      <c r="C61" s="9"/>
      <c r="D61" s="9"/>
      <c r="E61" s="9"/>
      <c r="F61" s="8"/>
      <c r="G61" s="8"/>
      <c r="H61" s="8"/>
      <c r="I61" s="8"/>
    </row>
    <row r="62" spans="2:9">
      <c r="B62" s="8"/>
      <c r="C62" s="42"/>
      <c r="D62" s="42"/>
      <c r="E62" s="42"/>
      <c r="F62" s="8"/>
      <c r="G62" s="8" t="s">
        <v>34</v>
      </c>
      <c r="H62" s="8"/>
      <c r="I62" s="8"/>
    </row>
    <row r="63" spans="2:9">
      <c r="B63" s="8"/>
      <c r="C63" s="9"/>
      <c r="D63" s="9"/>
      <c r="E63" s="9"/>
      <c r="F63" s="8"/>
      <c r="G63" s="8"/>
      <c r="H63" s="8"/>
      <c r="I63" s="8"/>
    </row>
    <row r="64" spans="2:9">
      <c r="B64" s="68"/>
      <c r="C64" s="68"/>
      <c r="D64" s="68"/>
      <c r="E64" s="68"/>
      <c r="F64" s="8"/>
      <c r="G64" s="8"/>
      <c r="H64" s="8"/>
      <c r="I64" s="8"/>
    </row>
    <row r="65" spans="2:9" ht="33.75" customHeight="1">
      <c r="B65" s="67"/>
      <c r="C65" s="67"/>
      <c r="D65" s="67"/>
      <c r="E65" s="67"/>
      <c r="F65" s="8"/>
      <c r="G65" s="8"/>
      <c r="H65" s="8"/>
      <c r="I65" s="8"/>
    </row>
    <row r="66" spans="2:9">
      <c r="B66" s="8"/>
      <c r="C66" s="9"/>
      <c r="D66" s="9"/>
      <c r="E66" s="9"/>
      <c r="F66" s="8"/>
      <c r="G66" s="8"/>
      <c r="H66" s="8"/>
      <c r="I66" s="8"/>
    </row>
    <row r="67" spans="2:9">
      <c r="B67" s="8"/>
      <c r="C67" s="9"/>
      <c r="D67" s="9"/>
      <c r="E67" s="9"/>
    </row>
    <row r="68" spans="2:9">
      <c r="B68" s="8"/>
      <c r="C68" s="9"/>
      <c r="D68" s="9"/>
      <c r="E68" s="9"/>
    </row>
    <row r="69" spans="2:9">
      <c r="B69" s="8"/>
      <c r="C69" s="9"/>
      <c r="D69" s="9"/>
      <c r="E69" s="9"/>
    </row>
    <row r="70" spans="2:9">
      <c r="B70" s="8"/>
      <c r="C70" s="9"/>
      <c r="D70" s="9"/>
      <c r="E70" s="9"/>
    </row>
    <row r="71" spans="2:9">
      <c r="B71" s="8"/>
      <c r="C71" s="9"/>
      <c r="D71" s="9"/>
      <c r="E71" s="9"/>
    </row>
    <row r="72" spans="2:9">
      <c r="B72" s="8"/>
      <c r="C72" s="42"/>
      <c r="D72" s="42"/>
      <c r="E72" s="42"/>
    </row>
    <row r="73" spans="2:9">
      <c r="B73" s="8"/>
      <c r="C73" s="9"/>
      <c r="D73" s="9"/>
      <c r="E73" s="9"/>
    </row>
  </sheetData>
  <mergeCells count="12">
    <mergeCell ref="A1:E1"/>
    <mergeCell ref="B64:E64"/>
    <mergeCell ref="H25:J25"/>
    <mergeCell ref="I34:J34"/>
    <mergeCell ref="K25:Q25"/>
    <mergeCell ref="B2:E2"/>
    <mergeCell ref="B24:E24"/>
    <mergeCell ref="B34:E34"/>
    <mergeCell ref="B44:E44"/>
    <mergeCell ref="B54:E54"/>
    <mergeCell ref="B13:E13"/>
    <mergeCell ref="B4:E4"/>
  </mergeCells>
  <pageMargins left="0.7" right="0.7" top="0" bottom="0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67"/>
  <sheetViews>
    <sheetView tabSelected="1" zoomScale="70" zoomScaleNormal="70" workbookViewId="0">
      <selection activeCell="AJ62" sqref="AJ62"/>
    </sheetView>
  </sheetViews>
  <sheetFormatPr defaultRowHeight="15"/>
  <cols>
    <col min="1" max="1" width="5" style="12" customWidth="1"/>
    <col min="2" max="2" width="8.140625" style="3" customWidth="1"/>
    <col min="3" max="3" width="9.140625" style="12" customWidth="1"/>
    <col min="4" max="4" width="8.5703125" style="12" customWidth="1"/>
    <col min="5" max="5" width="5.5703125" style="12" customWidth="1"/>
    <col min="6" max="8" width="5" style="12" customWidth="1"/>
    <col min="9" max="9" width="5.42578125" style="19" customWidth="1"/>
    <col min="10" max="11" width="5" style="12" customWidth="1"/>
    <col min="12" max="12" width="5.28515625" style="19" customWidth="1"/>
    <col min="13" max="14" width="5" style="12" customWidth="1"/>
    <col min="15" max="15" width="5.85546875" style="19" customWidth="1"/>
    <col min="16" max="17" width="5" style="12" customWidth="1"/>
    <col min="18" max="18" width="5.7109375" style="19" customWidth="1"/>
    <col min="19" max="20" width="5" style="12" customWidth="1"/>
    <col min="21" max="21" width="5.5703125" style="19" customWidth="1"/>
    <col min="22" max="23" width="5" style="12" customWidth="1"/>
    <col min="24" max="24" width="5.5703125" style="19" customWidth="1"/>
    <col min="25" max="26" width="5" style="12" customWidth="1"/>
    <col min="27" max="27" width="5.42578125" style="19" customWidth="1"/>
    <col min="28" max="29" width="5" style="12" customWidth="1"/>
    <col min="30" max="30" width="7.5703125" style="19" customWidth="1"/>
    <col min="31" max="33" width="9.140625" style="12"/>
    <col min="39" max="39" width="10.85546875" customWidth="1"/>
    <col min="40" max="40" width="11.85546875" customWidth="1"/>
    <col min="41" max="42" width="10.85546875" customWidth="1"/>
    <col min="43" max="43" width="11.42578125" customWidth="1"/>
    <col min="44" max="44" width="11" customWidth="1"/>
  </cols>
  <sheetData>
    <row r="1" spans="1:56" ht="41.25" customHeight="1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56" ht="48.75" customHeight="1">
      <c r="A2" s="46"/>
      <c r="B2" s="56" t="s">
        <v>38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46"/>
      <c r="AD2" s="47"/>
    </row>
    <row r="3" spans="1:56" ht="34.5" customHeight="1">
      <c r="A3" s="57" t="s">
        <v>10</v>
      </c>
      <c r="B3" s="57" t="s">
        <v>11</v>
      </c>
      <c r="C3" s="57" t="s">
        <v>12</v>
      </c>
      <c r="D3" s="57" t="s">
        <v>13</v>
      </c>
      <c r="E3" s="54" t="s">
        <v>9</v>
      </c>
      <c r="F3" s="55"/>
      <c r="G3" s="54" t="s">
        <v>14</v>
      </c>
      <c r="H3" s="55"/>
      <c r="I3" s="57" t="s">
        <v>9</v>
      </c>
      <c r="J3" s="54" t="s">
        <v>15</v>
      </c>
      <c r="K3" s="55"/>
      <c r="L3" s="57" t="s">
        <v>9</v>
      </c>
      <c r="M3" s="54" t="s">
        <v>16</v>
      </c>
      <c r="N3" s="55"/>
      <c r="O3" s="57" t="s">
        <v>9</v>
      </c>
      <c r="P3" s="54" t="s">
        <v>17</v>
      </c>
      <c r="Q3" s="55"/>
      <c r="R3" s="57" t="s">
        <v>9</v>
      </c>
      <c r="S3" s="54" t="s">
        <v>26</v>
      </c>
      <c r="T3" s="55"/>
      <c r="U3" s="57" t="s">
        <v>9</v>
      </c>
      <c r="V3" s="54" t="s">
        <v>18</v>
      </c>
      <c r="W3" s="55"/>
      <c r="X3" s="57" t="s">
        <v>9</v>
      </c>
      <c r="Y3" s="54" t="s">
        <v>30</v>
      </c>
      <c r="Z3" s="55"/>
      <c r="AA3" s="57" t="s">
        <v>9</v>
      </c>
      <c r="AB3" s="54" t="s">
        <v>19</v>
      </c>
      <c r="AC3" s="55"/>
      <c r="AD3" s="57" t="s">
        <v>9</v>
      </c>
      <c r="AF3" s="73"/>
      <c r="AG3" s="73"/>
    </row>
    <row r="4" spans="1:56" ht="36.75" customHeight="1">
      <c r="A4" s="58"/>
      <c r="B4" s="58"/>
      <c r="C4" s="58"/>
      <c r="D4" s="58"/>
      <c r="E4" s="25" t="s">
        <v>31</v>
      </c>
      <c r="F4" s="25" t="s">
        <v>32</v>
      </c>
      <c r="G4" s="25" t="s">
        <v>31</v>
      </c>
      <c r="H4" s="25" t="s">
        <v>32</v>
      </c>
      <c r="I4" s="58"/>
      <c r="J4" s="25" t="s">
        <v>31</v>
      </c>
      <c r="K4" s="25" t="s">
        <v>32</v>
      </c>
      <c r="L4" s="58"/>
      <c r="M4" s="25" t="s">
        <v>31</v>
      </c>
      <c r="N4" s="25" t="s">
        <v>32</v>
      </c>
      <c r="O4" s="58"/>
      <c r="P4" s="25" t="s">
        <v>31</v>
      </c>
      <c r="Q4" s="25" t="s">
        <v>32</v>
      </c>
      <c r="R4" s="58"/>
      <c r="S4" s="25" t="s">
        <v>31</v>
      </c>
      <c r="T4" s="25" t="s">
        <v>32</v>
      </c>
      <c r="U4" s="58"/>
      <c r="V4" s="25" t="s">
        <v>31</v>
      </c>
      <c r="W4" s="25" t="s">
        <v>32</v>
      </c>
      <c r="X4" s="58"/>
      <c r="Y4" s="25" t="s">
        <v>31</v>
      </c>
      <c r="Z4" s="25" t="s">
        <v>32</v>
      </c>
      <c r="AA4" s="58"/>
      <c r="AB4" s="25" t="s">
        <v>31</v>
      </c>
      <c r="AC4" s="25" t="s">
        <v>32</v>
      </c>
      <c r="AD4" s="58"/>
      <c r="AF4" s="70"/>
      <c r="AG4" s="70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</row>
    <row r="5" spans="1:56" s="2" customFormat="1" ht="45.75" customHeight="1">
      <c r="A5" s="11">
        <v>1</v>
      </c>
      <c r="B5" s="4" t="s">
        <v>20</v>
      </c>
      <c r="C5" s="11">
        <v>60</v>
      </c>
      <c r="D5" s="40">
        <f>E5+F5</f>
        <v>26</v>
      </c>
      <c r="E5" s="41">
        <f>G5+J5+M5+P5+S5+V5+Y5+AB5</f>
        <v>21</v>
      </c>
      <c r="F5" s="41">
        <f>H5+K5+N5+Q5+T5+W5+Z5+AC5</f>
        <v>5</v>
      </c>
      <c r="G5" s="11">
        <v>5</v>
      </c>
      <c r="H5" s="11">
        <v>1</v>
      </c>
      <c r="I5" s="20">
        <f>SUM(G5:H5)</f>
        <v>6</v>
      </c>
      <c r="J5" s="11">
        <v>0</v>
      </c>
      <c r="K5" s="11">
        <v>0</v>
      </c>
      <c r="L5" s="20">
        <f>J5+K5</f>
        <v>0</v>
      </c>
      <c r="M5" s="11">
        <v>9</v>
      </c>
      <c r="N5" s="11">
        <v>2</v>
      </c>
      <c r="O5" s="20">
        <f>SUM(M5:N5)</f>
        <v>11</v>
      </c>
      <c r="P5" s="11">
        <v>1</v>
      </c>
      <c r="Q5" s="11">
        <v>2</v>
      </c>
      <c r="R5" s="20">
        <f>SUM(P5:Q5)</f>
        <v>3</v>
      </c>
      <c r="S5" s="11">
        <v>0</v>
      </c>
      <c r="T5" s="11">
        <v>0</v>
      </c>
      <c r="U5" s="20">
        <f>S5+T5</f>
        <v>0</v>
      </c>
      <c r="V5" s="11">
        <v>4</v>
      </c>
      <c r="W5" s="11">
        <v>0</v>
      </c>
      <c r="X5" s="20">
        <f>SUM(V5:W5)</f>
        <v>4</v>
      </c>
      <c r="Y5" s="11">
        <v>2</v>
      </c>
      <c r="Z5" s="11">
        <v>0</v>
      </c>
      <c r="AA5" s="20">
        <f>SUM(Y5:Z5)</f>
        <v>2</v>
      </c>
      <c r="AB5" s="11">
        <v>0</v>
      </c>
      <c r="AC5" s="11">
        <v>0</v>
      </c>
      <c r="AD5" s="20">
        <f>AB5+AC5</f>
        <v>0</v>
      </c>
      <c r="AE5" s="3"/>
      <c r="AF5" s="72"/>
      <c r="AG5" s="72"/>
      <c r="AI5" s="70"/>
      <c r="AJ5" s="70"/>
      <c r="AK5" s="70"/>
      <c r="AL5" s="70"/>
      <c r="AM5" s="70"/>
      <c r="AN5" s="70"/>
      <c r="AO5" s="70"/>
      <c r="AP5" s="70"/>
      <c r="AQ5" s="70"/>
      <c r="AR5" s="70"/>
    </row>
    <row r="6" spans="1:56" s="2" customFormat="1" ht="45.75" customHeight="1">
      <c r="A6" s="11">
        <v>2</v>
      </c>
      <c r="B6" s="4" t="s">
        <v>21</v>
      </c>
      <c r="C6" s="11">
        <v>40</v>
      </c>
      <c r="D6" s="40">
        <f t="shared" ref="D6:D10" si="0">E6+F6</f>
        <v>14</v>
      </c>
      <c r="E6" s="41">
        <f>G6+J6+M6+P6+S6+V6+Y6+AB6</f>
        <v>12</v>
      </c>
      <c r="F6" s="41">
        <f t="shared" ref="F6:F10" si="1">H6+K6+N6+Q6+T6+W6+Z6+AC6</f>
        <v>2</v>
      </c>
      <c r="G6" s="11">
        <v>0</v>
      </c>
      <c r="H6" s="11">
        <v>0</v>
      </c>
      <c r="I6" s="20">
        <f t="shared" ref="I6:I10" si="2">SUM(G6:H6)</f>
        <v>0</v>
      </c>
      <c r="J6" s="11">
        <v>1</v>
      </c>
      <c r="K6" s="11">
        <v>0</v>
      </c>
      <c r="L6" s="20">
        <f t="shared" ref="L6:L10" si="3">J6+K6</f>
        <v>1</v>
      </c>
      <c r="M6" s="11">
        <v>5</v>
      </c>
      <c r="N6" s="11">
        <v>0</v>
      </c>
      <c r="O6" s="20">
        <f t="shared" ref="O6:O10" si="4">SUM(M6:N6)</f>
        <v>5</v>
      </c>
      <c r="P6" s="11">
        <v>0</v>
      </c>
      <c r="Q6" s="11">
        <v>0</v>
      </c>
      <c r="R6" s="20">
        <f t="shared" ref="R6:R10" si="5">SUM(P6:Q6)</f>
        <v>0</v>
      </c>
      <c r="S6" s="11">
        <v>0</v>
      </c>
      <c r="T6" s="11">
        <v>0</v>
      </c>
      <c r="U6" s="20">
        <f t="shared" ref="U6:U10" si="6">S6+T6</f>
        <v>0</v>
      </c>
      <c r="V6" s="11">
        <v>1</v>
      </c>
      <c r="W6" s="11">
        <v>0</v>
      </c>
      <c r="X6" s="20">
        <f t="shared" ref="X6:X10" si="7">SUM(V6:W6)</f>
        <v>1</v>
      </c>
      <c r="Y6" s="11">
        <v>1</v>
      </c>
      <c r="Z6" s="11">
        <v>1</v>
      </c>
      <c r="AA6" s="20">
        <f t="shared" ref="AA6:AA10" si="8">SUM(Y6:Z6)</f>
        <v>2</v>
      </c>
      <c r="AB6" s="11">
        <v>4</v>
      </c>
      <c r="AC6" s="11">
        <v>1</v>
      </c>
      <c r="AD6" s="20">
        <f t="shared" ref="AD6:AD10" si="9">AB6+AC6</f>
        <v>5</v>
      </c>
      <c r="AE6" s="3"/>
      <c r="AF6" s="72"/>
      <c r="AG6" s="72"/>
      <c r="AI6" s="70"/>
      <c r="AJ6" s="70"/>
      <c r="AK6" s="70"/>
      <c r="AL6" s="70"/>
      <c r="AM6" s="70"/>
      <c r="AN6" s="70"/>
      <c r="AO6" s="70"/>
      <c r="AP6" s="70"/>
      <c r="AQ6" s="70"/>
      <c r="AR6" s="70"/>
    </row>
    <row r="7" spans="1:56" ht="35.1" customHeight="1">
      <c r="A7" s="11">
        <v>3</v>
      </c>
      <c r="B7" s="4" t="s">
        <v>22</v>
      </c>
      <c r="C7" s="11">
        <v>80</v>
      </c>
      <c r="D7" s="40">
        <f t="shared" si="0"/>
        <v>79</v>
      </c>
      <c r="E7" s="41">
        <f t="shared" ref="E7:E10" si="10">G7+J7+M7+P7+S7+V7+Y7+AB7</f>
        <v>57</v>
      </c>
      <c r="F7" s="41">
        <f t="shared" si="1"/>
        <v>22</v>
      </c>
      <c r="G7" s="11">
        <v>8</v>
      </c>
      <c r="H7" s="11">
        <v>3</v>
      </c>
      <c r="I7" s="20">
        <f t="shared" si="2"/>
        <v>11</v>
      </c>
      <c r="J7" s="11">
        <v>0</v>
      </c>
      <c r="K7" s="11">
        <v>1</v>
      </c>
      <c r="L7" s="20">
        <f t="shared" si="3"/>
        <v>1</v>
      </c>
      <c r="M7" s="11">
        <v>18</v>
      </c>
      <c r="N7" s="11">
        <v>5</v>
      </c>
      <c r="O7" s="20">
        <f t="shared" si="4"/>
        <v>23</v>
      </c>
      <c r="P7" s="11">
        <v>2</v>
      </c>
      <c r="Q7" s="11">
        <v>3</v>
      </c>
      <c r="R7" s="20">
        <f t="shared" si="5"/>
        <v>5</v>
      </c>
      <c r="S7" s="11">
        <v>1</v>
      </c>
      <c r="T7" s="11">
        <v>0</v>
      </c>
      <c r="U7" s="20">
        <f t="shared" si="6"/>
        <v>1</v>
      </c>
      <c r="V7" s="11">
        <v>6</v>
      </c>
      <c r="W7" s="11">
        <v>3</v>
      </c>
      <c r="X7" s="20">
        <f t="shared" si="7"/>
        <v>9</v>
      </c>
      <c r="Y7" s="11">
        <v>11</v>
      </c>
      <c r="Z7" s="11">
        <v>3</v>
      </c>
      <c r="AA7" s="20">
        <f t="shared" si="8"/>
        <v>14</v>
      </c>
      <c r="AB7" s="11">
        <v>11</v>
      </c>
      <c r="AC7" s="11">
        <v>4</v>
      </c>
      <c r="AD7" s="20">
        <f t="shared" si="9"/>
        <v>15</v>
      </c>
      <c r="AF7" s="72"/>
      <c r="AG7" s="72"/>
      <c r="AI7" s="15"/>
      <c r="AJ7" s="43"/>
      <c r="AK7" s="43"/>
      <c r="AL7" s="50"/>
      <c r="AM7" s="50"/>
      <c r="AN7" s="50"/>
      <c r="AO7" s="50"/>
      <c r="AP7" s="50"/>
      <c r="AQ7" s="50"/>
      <c r="AR7" s="50"/>
    </row>
    <row r="8" spans="1:56" ht="35.1" customHeight="1">
      <c r="A8" s="11">
        <v>4</v>
      </c>
      <c r="B8" s="4" t="s">
        <v>23</v>
      </c>
      <c r="C8" s="11">
        <v>40</v>
      </c>
      <c r="D8" s="40">
        <f t="shared" si="0"/>
        <v>7</v>
      </c>
      <c r="E8" s="41">
        <f t="shared" si="10"/>
        <v>4</v>
      </c>
      <c r="F8" s="41">
        <f t="shared" si="1"/>
        <v>3</v>
      </c>
      <c r="G8" s="11">
        <v>0</v>
      </c>
      <c r="H8" s="11">
        <v>0</v>
      </c>
      <c r="I8" s="20">
        <f t="shared" si="2"/>
        <v>0</v>
      </c>
      <c r="J8" s="11">
        <v>0</v>
      </c>
      <c r="K8" s="11">
        <v>0</v>
      </c>
      <c r="L8" s="20">
        <f t="shared" si="3"/>
        <v>0</v>
      </c>
      <c r="M8" s="11">
        <v>3</v>
      </c>
      <c r="N8" s="11">
        <v>0</v>
      </c>
      <c r="O8" s="20">
        <f t="shared" si="4"/>
        <v>3</v>
      </c>
      <c r="P8" s="11">
        <v>0</v>
      </c>
      <c r="Q8" s="11">
        <v>0</v>
      </c>
      <c r="R8" s="20">
        <f t="shared" si="5"/>
        <v>0</v>
      </c>
      <c r="S8" s="11">
        <v>0</v>
      </c>
      <c r="T8" s="11">
        <v>0</v>
      </c>
      <c r="U8" s="20">
        <f t="shared" si="6"/>
        <v>0</v>
      </c>
      <c r="V8" s="11">
        <v>0</v>
      </c>
      <c r="W8" s="11">
        <v>0</v>
      </c>
      <c r="X8" s="20">
        <f t="shared" si="7"/>
        <v>0</v>
      </c>
      <c r="Y8" s="11">
        <v>0</v>
      </c>
      <c r="Z8" s="11">
        <v>1</v>
      </c>
      <c r="AA8" s="20">
        <f t="shared" si="8"/>
        <v>1</v>
      </c>
      <c r="AB8" s="11">
        <v>1</v>
      </c>
      <c r="AC8" s="11">
        <v>2</v>
      </c>
      <c r="AD8" s="20">
        <f t="shared" si="9"/>
        <v>3</v>
      </c>
      <c r="AF8" s="72"/>
      <c r="AG8" s="72"/>
      <c r="AI8" s="15"/>
      <c r="AJ8" s="43"/>
      <c r="AK8" s="43"/>
      <c r="AL8" s="50"/>
      <c r="AM8" s="50"/>
      <c r="AN8" s="50"/>
      <c r="AO8" s="50"/>
      <c r="AP8" s="50"/>
      <c r="AQ8" s="50"/>
      <c r="AR8" s="50"/>
    </row>
    <row r="9" spans="1:56" ht="35.1" customHeight="1">
      <c r="A9" s="11">
        <v>5</v>
      </c>
      <c r="B9" s="4" t="s">
        <v>25</v>
      </c>
      <c r="C9" s="11">
        <v>40</v>
      </c>
      <c r="D9" s="40">
        <f t="shared" si="0"/>
        <v>24</v>
      </c>
      <c r="E9" s="41">
        <f t="shared" si="10"/>
        <v>8</v>
      </c>
      <c r="F9" s="41">
        <f t="shared" si="1"/>
        <v>16</v>
      </c>
      <c r="G9" s="11">
        <v>3</v>
      </c>
      <c r="H9" s="11">
        <v>5</v>
      </c>
      <c r="I9" s="20">
        <f t="shared" si="2"/>
        <v>8</v>
      </c>
      <c r="J9" s="11">
        <v>0</v>
      </c>
      <c r="K9" s="11">
        <v>0</v>
      </c>
      <c r="L9" s="20">
        <f t="shared" si="3"/>
        <v>0</v>
      </c>
      <c r="M9" s="11">
        <v>2</v>
      </c>
      <c r="N9" s="11">
        <v>3</v>
      </c>
      <c r="O9" s="20">
        <f t="shared" si="4"/>
        <v>5</v>
      </c>
      <c r="P9" s="11">
        <v>1</v>
      </c>
      <c r="Q9" s="11">
        <v>2</v>
      </c>
      <c r="R9" s="20">
        <f t="shared" si="5"/>
        <v>3</v>
      </c>
      <c r="S9" s="11">
        <v>0</v>
      </c>
      <c r="T9" s="11">
        <v>0</v>
      </c>
      <c r="U9" s="20">
        <f t="shared" si="6"/>
        <v>0</v>
      </c>
      <c r="V9" s="11">
        <v>1</v>
      </c>
      <c r="W9" s="11">
        <v>1</v>
      </c>
      <c r="X9" s="20">
        <f t="shared" si="7"/>
        <v>2</v>
      </c>
      <c r="Y9" s="11">
        <v>1</v>
      </c>
      <c r="Z9" s="11">
        <v>4</v>
      </c>
      <c r="AA9" s="20">
        <f t="shared" si="8"/>
        <v>5</v>
      </c>
      <c r="AB9" s="11">
        <v>0</v>
      </c>
      <c r="AC9" s="11">
        <v>1</v>
      </c>
      <c r="AD9" s="20">
        <f t="shared" si="9"/>
        <v>1</v>
      </c>
      <c r="AF9" s="72"/>
      <c r="AG9" s="72"/>
      <c r="AH9" s="15"/>
      <c r="AI9" s="15"/>
      <c r="AJ9" s="43"/>
      <c r="AK9" s="43"/>
      <c r="AL9" s="50"/>
      <c r="AM9" s="50"/>
      <c r="AN9" s="50"/>
      <c r="AO9" s="50"/>
      <c r="AP9" s="50"/>
      <c r="AQ9" s="50"/>
      <c r="AR9" s="50"/>
    </row>
    <row r="10" spans="1:56" ht="35.1" customHeight="1">
      <c r="A10" s="38"/>
      <c r="B10" s="6" t="s">
        <v>9</v>
      </c>
      <c r="C10" s="38">
        <f t="shared" ref="C10" si="11">SUM(C5:C9)</f>
        <v>260</v>
      </c>
      <c r="D10" s="40">
        <f t="shared" si="0"/>
        <v>150</v>
      </c>
      <c r="E10" s="41">
        <f t="shared" si="10"/>
        <v>102</v>
      </c>
      <c r="F10" s="41">
        <f t="shared" si="1"/>
        <v>48</v>
      </c>
      <c r="G10" s="37">
        <f>SUM(G5:G9)</f>
        <v>16</v>
      </c>
      <c r="H10" s="37">
        <f>SUM(H5:H9)</f>
        <v>9</v>
      </c>
      <c r="I10" s="20">
        <f t="shared" si="2"/>
        <v>25</v>
      </c>
      <c r="J10" s="37">
        <f>SUM(J5:J9)</f>
        <v>1</v>
      </c>
      <c r="K10" s="37">
        <f>SUM(K5:K9)</f>
        <v>1</v>
      </c>
      <c r="L10" s="20">
        <f t="shared" si="3"/>
        <v>2</v>
      </c>
      <c r="M10" s="37">
        <f>SUM(M5:M9)</f>
        <v>37</v>
      </c>
      <c r="N10" s="37">
        <f>SUM(N5:N9)</f>
        <v>10</v>
      </c>
      <c r="O10" s="20">
        <f t="shared" si="4"/>
        <v>47</v>
      </c>
      <c r="P10" s="37">
        <f>SUM(P5:P9)</f>
        <v>4</v>
      </c>
      <c r="Q10" s="37">
        <f>SUM(Q5:Q9)</f>
        <v>7</v>
      </c>
      <c r="R10" s="20">
        <f t="shared" si="5"/>
        <v>11</v>
      </c>
      <c r="S10" s="37">
        <f>SUM(S5:S9)</f>
        <v>1</v>
      </c>
      <c r="T10" s="37">
        <f>SUM(T5:T9)</f>
        <v>0</v>
      </c>
      <c r="U10" s="20">
        <f t="shared" si="6"/>
        <v>1</v>
      </c>
      <c r="V10" s="37">
        <f>SUM(V5:V9)</f>
        <v>12</v>
      </c>
      <c r="W10" s="37">
        <f>SUM(W5:W9)</f>
        <v>4</v>
      </c>
      <c r="X10" s="20">
        <f t="shared" si="7"/>
        <v>16</v>
      </c>
      <c r="Y10" s="37">
        <f>SUM(Y5:Y9)</f>
        <v>15</v>
      </c>
      <c r="Z10" s="37">
        <f>SUM(Z5:Z9)</f>
        <v>9</v>
      </c>
      <c r="AA10" s="20">
        <f t="shared" si="8"/>
        <v>24</v>
      </c>
      <c r="AB10" s="37">
        <f>SUM(AB5:AB9)</f>
        <v>16</v>
      </c>
      <c r="AC10" s="37">
        <f>SUM(AC5:AC9)</f>
        <v>8</v>
      </c>
      <c r="AD10" s="20">
        <f t="shared" si="9"/>
        <v>24</v>
      </c>
      <c r="AF10" s="72"/>
      <c r="AG10" s="72"/>
      <c r="AH10" s="15"/>
      <c r="AI10" s="15"/>
      <c r="AJ10" s="43"/>
      <c r="AK10" s="43"/>
      <c r="AL10" s="50"/>
      <c r="AM10" s="50"/>
      <c r="AN10" s="50"/>
      <c r="AO10" s="50"/>
      <c r="AP10" s="50"/>
      <c r="AQ10" s="50"/>
      <c r="AR10" s="50"/>
    </row>
    <row r="11" spans="1:56" ht="35.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56" ht="35.1" hidden="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56" ht="26.25" customHeight="1">
      <c r="A13" s="59" t="s">
        <v>33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/>
      <c r="AF13"/>
      <c r="AG13"/>
    </row>
    <row r="14" spans="1:56" ht="33.75" customHeight="1">
      <c r="B14" s="56" t="s">
        <v>35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spans="1:56" ht="34.5" customHeight="1">
      <c r="A15" s="57" t="s">
        <v>10</v>
      </c>
      <c r="B15" s="57" t="s">
        <v>11</v>
      </c>
      <c r="C15" s="57" t="s">
        <v>12</v>
      </c>
      <c r="D15" s="57" t="s">
        <v>13</v>
      </c>
      <c r="E15" s="54" t="s">
        <v>9</v>
      </c>
      <c r="F15" s="55"/>
      <c r="G15" s="54" t="s">
        <v>14</v>
      </c>
      <c r="H15" s="55"/>
      <c r="I15" s="57" t="s">
        <v>9</v>
      </c>
      <c r="J15" s="54" t="s">
        <v>15</v>
      </c>
      <c r="K15" s="55"/>
      <c r="L15" s="57" t="s">
        <v>9</v>
      </c>
      <c r="M15" s="54" t="s">
        <v>16</v>
      </c>
      <c r="N15" s="55"/>
      <c r="O15" s="57" t="s">
        <v>9</v>
      </c>
      <c r="P15" s="54" t="s">
        <v>17</v>
      </c>
      <c r="Q15" s="55"/>
      <c r="R15" s="57" t="s">
        <v>9</v>
      </c>
      <c r="S15" s="54" t="s">
        <v>26</v>
      </c>
      <c r="T15" s="55"/>
      <c r="U15" s="57" t="s">
        <v>9</v>
      </c>
      <c r="V15" s="54" t="s">
        <v>18</v>
      </c>
      <c r="W15" s="55"/>
      <c r="X15" s="57" t="s">
        <v>9</v>
      </c>
      <c r="Y15" s="54" t="s">
        <v>30</v>
      </c>
      <c r="Z15" s="55"/>
      <c r="AA15" s="57" t="s">
        <v>9</v>
      </c>
      <c r="AB15" s="54" t="s">
        <v>19</v>
      </c>
      <c r="AC15" s="55"/>
      <c r="AD15" s="57" t="s">
        <v>9</v>
      </c>
      <c r="AF15" s="73"/>
      <c r="AG15" s="73"/>
    </row>
    <row r="16" spans="1:56" ht="36.75" customHeight="1">
      <c r="A16" s="58"/>
      <c r="B16" s="58"/>
      <c r="C16" s="58"/>
      <c r="D16" s="58"/>
      <c r="E16" s="25" t="s">
        <v>31</v>
      </c>
      <c r="F16" s="25" t="s">
        <v>32</v>
      </c>
      <c r="G16" s="25" t="s">
        <v>31</v>
      </c>
      <c r="H16" s="25" t="s">
        <v>32</v>
      </c>
      <c r="I16" s="58"/>
      <c r="J16" s="25" t="s">
        <v>31</v>
      </c>
      <c r="K16" s="25" t="s">
        <v>32</v>
      </c>
      <c r="L16" s="58"/>
      <c r="M16" s="25" t="s">
        <v>31</v>
      </c>
      <c r="N16" s="25" t="s">
        <v>32</v>
      </c>
      <c r="O16" s="58"/>
      <c r="P16" s="25" t="s">
        <v>31</v>
      </c>
      <c r="Q16" s="25" t="s">
        <v>32</v>
      </c>
      <c r="R16" s="58"/>
      <c r="S16" s="25" t="s">
        <v>31</v>
      </c>
      <c r="T16" s="25" t="s">
        <v>32</v>
      </c>
      <c r="U16" s="58"/>
      <c r="V16" s="25" t="s">
        <v>31</v>
      </c>
      <c r="W16" s="25" t="s">
        <v>32</v>
      </c>
      <c r="X16" s="58"/>
      <c r="Y16" s="25" t="s">
        <v>31</v>
      </c>
      <c r="Z16" s="25" t="s">
        <v>32</v>
      </c>
      <c r="AA16" s="58"/>
      <c r="AB16" s="25" t="s">
        <v>31</v>
      </c>
      <c r="AC16" s="25" t="s">
        <v>32</v>
      </c>
      <c r="AD16" s="58"/>
      <c r="AF16" s="70"/>
      <c r="AG16" s="70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44" s="2" customFormat="1" ht="45.75" customHeight="1">
      <c r="A17" s="11">
        <v>1</v>
      </c>
      <c r="B17" s="4" t="s">
        <v>20</v>
      </c>
      <c r="C17" s="11">
        <v>60</v>
      </c>
      <c r="D17" s="39">
        <f>E17+F17</f>
        <v>49</v>
      </c>
      <c r="E17" s="23">
        <f>G17+J17+M17+P17+S17+V17+Y17+AB17</f>
        <v>26</v>
      </c>
      <c r="F17" s="23">
        <f>H17+K17+N17+Q17+T17+W17+Z17+AC17</f>
        <v>23</v>
      </c>
      <c r="G17" s="11">
        <v>5</v>
      </c>
      <c r="H17" s="11">
        <v>9</v>
      </c>
      <c r="I17" s="20">
        <f>SUM(G17:H17)</f>
        <v>14</v>
      </c>
      <c r="J17" s="11">
        <v>4</v>
      </c>
      <c r="K17" s="11">
        <v>1</v>
      </c>
      <c r="L17" s="20">
        <f>SUM(J17:K17)</f>
        <v>5</v>
      </c>
      <c r="M17" s="11">
        <v>10</v>
      </c>
      <c r="N17" s="11">
        <v>5</v>
      </c>
      <c r="O17" s="20">
        <f>SUM(M17:N17)</f>
        <v>15</v>
      </c>
      <c r="P17" s="11">
        <v>1</v>
      </c>
      <c r="Q17" s="11">
        <v>2</v>
      </c>
      <c r="R17" s="20">
        <f>SUM(P17:Q17)</f>
        <v>3</v>
      </c>
      <c r="S17" s="11">
        <v>0</v>
      </c>
      <c r="T17" s="11">
        <v>0</v>
      </c>
      <c r="U17" s="20">
        <f>SUM(S17:T17)</f>
        <v>0</v>
      </c>
      <c r="V17" s="11">
        <v>1</v>
      </c>
      <c r="W17" s="11">
        <v>2</v>
      </c>
      <c r="X17" s="20">
        <f>SUM(V17:W17)</f>
        <v>3</v>
      </c>
      <c r="Y17" s="11">
        <v>3</v>
      </c>
      <c r="Z17" s="11">
        <v>2</v>
      </c>
      <c r="AA17" s="20">
        <f>SUM(Y17:Z17)</f>
        <v>5</v>
      </c>
      <c r="AB17" s="11">
        <v>2</v>
      </c>
      <c r="AC17" s="11">
        <v>2</v>
      </c>
      <c r="AD17" s="20">
        <f>SUM(AB17:AC17)</f>
        <v>4</v>
      </c>
      <c r="AE17" s="3"/>
      <c r="AF17" s="72"/>
      <c r="AG17" s="72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ht="35.1" customHeight="1">
      <c r="A18" s="11">
        <v>2</v>
      </c>
      <c r="B18" s="4" t="s">
        <v>22</v>
      </c>
      <c r="C18" s="11">
        <v>90</v>
      </c>
      <c r="D18" s="39">
        <f t="shared" ref="D18:D21" si="12">E18+F18</f>
        <v>68</v>
      </c>
      <c r="E18" s="23">
        <f t="shared" ref="E18:E21" si="13">G18+J18+M18+P18+S18+V18+Y18+AB18</f>
        <v>48</v>
      </c>
      <c r="F18" s="23">
        <f t="shared" ref="F18:F21" si="14">H18+K18+N18+Q18+T18+W18+Z18+AC18</f>
        <v>20</v>
      </c>
      <c r="G18" s="11">
        <v>5</v>
      </c>
      <c r="H18" s="11">
        <v>3</v>
      </c>
      <c r="I18" s="20">
        <f>SUM(G18:H18)</f>
        <v>8</v>
      </c>
      <c r="J18" s="11">
        <v>1</v>
      </c>
      <c r="K18" s="11">
        <v>0</v>
      </c>
      <c r="L18" s="20">
        <f>SUM(J18:K18)</f>
        <v>1</v>
      </c>
      <c r="M18" s="11">
        <v>16</v>
      </c>
      <c r="N18" s="11">
        <v>8</v>
      </c>
      <c r="O18" s="20">
        <f>SUM(M18:N18)</f>
        <v>24</v>
      </c>
      <c r="P18" s="11">
        <v>3</v>
      </c>
      <c r="Q18" s="11">
        <v>1</v>
      </c>
      <c r="R18" s="20">
        <f>SUM(P18:Q18)</f>
        <v>4</v>
      </c>
      <c r="S18" s="11">
        <v>1</v>
      </c>
      <c r="T18" s="11">
        <v>0</v>
      </c>
      <c r="U18" s="20">
        <f>SUM(S18:T18)</f>
        <v>1</v>
      </c>
      <c r="V18" s="11">
        <v>5</v>
      </c>
      <c r="W18" s="11">
        <v>3</v>
      </c>
      <c r="X18" s="20">
        <f>SUM(V18:W18)</f>
        <v>8</v>
      </c>
      <c r="Y18" s="11">
        <v>7</v>
      </c>
      <c r="Z18" s="11">
        <v>1</v>
      </c>
      <c r="AA18" s="20">
        <f>SUM(Y18:Z18)</f>
        <v>8</v>
      </c>
      <c r="AB18" s="11">
        <v>10</v>
      </c>
      <c r="AC18" s="11">
        <v>4</v>
      </c>
      <c r="AD18" s="20">
        <f>SUM(AB18:AC18)</f>
        <v>14</v>
      </c>
      <c r="AF18" s="72"/>
      <c r="AG18" s="72"/>
      <c r="AI18" s="15"/>
      <c r="AJ18" s="43"/>
      <c r="AK18" s="43"/>
      <c r="AL18" s="50"/>
      <c r="AM18" s="50"/>
      <c r="AN18" s="50"/>
      <c r="AO18" s="50"/>
      <c r="AP18" s="50"/>
      <c r="AQ18" s="50"/>
      <c r="AR18" s="50"/>
    </row>
    <row r="19" spans="1:44" ht="35.1" customHeight="1">
      <c r="A19" s="11">
        <v>3</v>
      </c>
      <c r="B19" s="4" t="s">
        <v>23</v>
      </c>
      <c r="C19" s="11">
        <v>60</v>
      </c>
      <c r="D19" s="39">
        <f t="shared" si="12"/>
        <v>18</v>
      </c>
      <c r="E19" s="23">
        <f t="shared" si="13"/>
        <v>10</v>
      </c>
      <c r="F19" s="23">
        <f t="shared" si="14"/>
        <v>8</v>
      </c>
      <c r="G19" s="11">
        <v>3</v>
      </c>
      <c r="H19" s="11">
        <v>0</v>
      </c>
      <c r="I19" s="20">
        <f>SUM(G19:H19)</f>
        <v>3</v>
      </c>
      <c r="J19" s="11">
        <v>0</v>
      </c>
      <c r="K19" s="11">
        <v>0</v>
      </c>
      <c r="L19" s="20">
        <f>SUM(J19:K19)</f>
        <v>0</v>
      </c>
      <c r="M19" s="11">
        <v>3</v>
      </c>
      <c r="N19" s="11">
        <v>1</v>
      </c>
      <c r="O19" s="20">
        <f>SUM(M19:N19)</f>
        <v>4</v>
      </c>
      <c r="P19" s="11">
        <v>2</v>
      </c>
      <c r="Q19" s="11">
        <v>2</v>
      </c>
      <c r="R19" s="20">
        <f>SUM(P19:Q19)</f>
        <v>4</v>
      </c>
      <c r="S19" s="11">
        <v>0</v>
      </c>
      <c r="T19" s="11">
        <v>0</v>
      </c>
      <c r="U19" s="20">
        <f>SUM(S19:T19)</f>
        <v>0</v>
      </c>
      <c r="V19" s="11">
        <v>0</v>
      </c>
      <c r="W19" s="11">
        <v>1</v>
      </c>
      <c r="X19" s="20">
        <f>SUM(V19:W19)</f>
        <v>1</v>
      </c>
      <c r="Y19" s="11">
        <v>1</v>
      </c>
      <c r="Z19" s="11">
        <v>3</v>
      </c>
      <c r="AA19" s="20">
        <f>SUM(Y19:Z19)</f>
        <v>4</v>
      </c>
      <c r="AB19" s="11">
        <v>1</v>
      </c>
      <c r="AC19" s="11">
        <v>1</v>
      </c>
      <c r="AD19" s="20">
        <f>SUM(AB19:AC19)</f>
        <v>2</v>
      </c>
      <c r="AF19" s="72"/>
      <c r="AG19" s="72"/>
      <c r="AI19" s="15"/>
      <c r="AJ19" s="43"/>
      <c r="AK19" s="43"/>
      <c r="AL19" s="50"/>
      <c r="AM19" s="50"/>
      <c r="AN19" s="50"/>
      <c r="AO19" s="50"/>
      <c r="AP19" s="50"/>
      <c r="AQ19" s="50"/>
      <c r="AR19" s="50"/>
    </row>
    <row r="20" spans="1:44" ht="35.1" customHeight="1">
      <c r="A20" s="11">
        <v>4</v>
      </c>
      <c r="B20" s="4" t="s">
        <v>25</v>
      </c>
      <c r="C20" s="11">
        <v>60</v>
      </c>
      <c r="D20" s="39">
        <f t="shared" si="12"/>
        <v>26</v>
      </c>
      <c r="E20" s="23">
        <f t="shared" si="13"/>
        <v>6</v>
      </c>
      <c r="F20" s="23">
        <f t="shared" si="14"/>
        <v>20</v>
      </c>
      <c r="G20" s="11">
        <v>2</v>
      </c>
      <c r="H20" s="11">
        <v>8</v>
      </c>
      <c r="I20" s="20">
        <f>SUM(G20:H20)</f>
        <v>10</v>
      </c>
      <c r="J20" s="11">
        <v>0</v>
      </c>
      <c r="K20" s="11">
        <v>0</v>
      </c>
      <c r="L20" s="20">
        <f>SUM(J20:K20)</f>
        <v>0</v>
      </c>
      <c r="M20" s="11">
        <v>1</v>
      </c>
      <c r="N20" s="11">
        <v>1</v>
      </c>
      <c r="O20" s="20">
        <f>SUM(M20:N20)</f>
        <v>2</v>
      </c>
      <c r="P20" s="11">
        <v>1</v>
      </c>
      <c r="Q20" s="11">
        <v>3</v>
      </c>
      <c r="R20" s="20">
        <f>SUM(P20:Q20)</f>
        <v>4</v>
      </c>
      <c r="S20" s="11">
        <v>0</v>
      </c>
      <c r="T20" s="11">
        <v>0</v>
      </c>
      <c r="U20" s="20">
        <f>SUM(S20:T20)</f>
        <v>0</v>
      </c>
      <c r="V20" s="11">
        <v>0</v>
      </c>
      <c r="W20" s="11">
        <v>0</v>
      </c>
      <c r="X20" s="20">
        <f>SUM(V20:W20)</f>
        <v>0</v>
      </c>
      <c r="Y20" s="11">
        <v>0</v>
      </c>
      <c r="Z20" s="11">
        <v>5</v>
      </c>
      <c r="AA20" s="20">
        <f>SUM(Y20:Z20)</f>
        <v>5</v>
      </c>
      <c r="AB20" s="11">
        <v>2</v>
      </c>
      <c r="AC20" s="11">
        <v>3</v>
      </c>
      <c r="AD20" s="20">
        <f>SUM(AB20:AC20)</f>
        <v>5</v>
      </c>
      <c r="AF20" s="72"/>
      <c r="AG20" s="72"/>
      <c r="AH20" s="15"/>
      <c r="AI20" s="15"/>
      <c r="AJ20" s="43"/>
      <c r="AK20" s="43"/>
      <c r="AL20" s="50"/>
      <c r="AM20" s="50"/>
      <c r="AN20" s="50"/>
      <c r="AO20" s="50"/>
      <c r="AP20" s="50"/>
      <c r="AQ20" s="50"/>
      <c r="AR20" s="50"/>
    </row>
    <row r="21" spans="1:44" ht="35.1" customHeight="1">
      <c r="A21" s="13"/>
      <c r="B21" s="6" t="s">
        <v>9</v>
      </c>
      <c r="C21" s="13">
        <f t="shared" ref="C21:AC21" si="15">SUM(C17:C20)</f>
        <v>270</v>
      </c>
      <c r="D21" s="39">
        <f t="shared" si="12"/>
        <v>161</v>
      </c>
      <c r="E21" s="23">
        <f t="shared" si="13"/>
        <v>90</v>
      </c>
      <c r="F21" s="23">
        <f t="shared" si="14"/>
        <v>71</v>
      </c>
      <c r="G21" s="31">
        <f t="shared" si="15"/>
        <v>15</v>
      </c>
      <c r="H21" s="31">
        <f t="shared" si="15"/>
        <v>20</v>
      </c>
      <c r="I21" s="20">
        <f>SUM(G21:H21)</f>
        <v>35</v>
      </c>
      <c r="J21" s="31">
        <f t="shared" si="15"/>
        <v>5</v>
      </c>
      <c r="K21" s="31">
        <f t="shared" si="15"/>
        <v>1</v>
      </c>
      <c r="L21" s="20">
        <f>SUM(J21:K21)</f>
        <v>6</v>
      </c>
      <c r="M21" s="13">
        <f t="shared" si="15"/>
        <v>30</v>
      </c>
      <c r="N21" s="13">
        <f t="shared" si="15"/>
        <v>15</v>
      </c>
      <c r="O21" s="20">
        <f>SUM(M21:N21)</f>
        <v>45</v>
      </c>
      <c r="P21" s="13">
        <f t="shared" si="15"/>
        <v>7</v>
      </c>
      <c r="Q21" s="13">
        <f t="shared" si="15"/>
        <v>8</v>
      </c>
      <c r="R21" s="20">
        <f>SUM(P21:Q21)</f>
        <v>15</v>
      </c>
      <c r="S21" s="13">
        <f t="shared" si="15"/>
        <v>1</v>
      </c>
      <c r="T21" s="13">
        <f t="shared" si="15"/>
        <v>0</v>
      </c>
      <c r="U21" s="20">
        <f>SUM(S21:T21)</f>
        <v>1</v>
      </c>
      <c r="V21" s="13">
        <f t="shared" si="15"/>
        <v>6</v>
      </c>
      <c r="W21" s="13">
        <f t="shared" si="15"/>
        <v>6</v>
      </c>
      <c r="X21" s="20">
        <f>SUM(V21:W21)</f>
        <v>12</v>
      </c>
      <c r="Y21" s="13">
        <f t="shared" si="15"/>
        <v>11</v>
      </c>
      <c r="Z21" s="13">
        <f t="shared" si="15"/>
        <v>11</v>
      </c>
      <c r="AA21" s="20">
        <f>SUM(Y21:Z21)</f>
        <v>22</v>
      </c>
      <c r="AB21" s="13">
        <f t="shared" si="15"/>
        <v>15</v>
      </c>
      <c r="AC21" s="13">
        <f t="shared" si="15"/>
        <v>10</v>
      </c>
      <c r="AD21" s="20">
        <f>SUM(AB21:AC21)</f>
        <v>25</v>
      </c>
      <c r="AF21" s="50"/>
      <c r="AG21" s="50"/>
      <c r="AH21" s="15"/>
      <c r="AI21" s="15"/>
      <c r="AJ21" s="43"/>
      <c r="AK21" s="43"/>
      <c r="AL21" s="50"/>
      <c r="AM21" s="50"/>
      <c r="AN21" s="50"/>
      <c r="AO21" s="50"/>
      <c r="AP21" s="50"/>
      <c r="AQ21" s="50"/>
      <c r="AR21" s="50"/>
    </row>
    <row r="22" spans="1:44" s="14" customFormat="1" ht="35.1" hidden="1" customHeight="1">
      <c r="A22" s="12"/>
      <c r="B22" s="3"/>
      <c r="C22" s="12"/>
      <c r="D22" s="32"/>
      <c r="E22" s="32"/>
      <c r="F22" s="32"/>
      <c r="G22" s="32"/>
      <c r="H22" s="60"/>
      <c r="I22" s="60"/>
      <c r="J22" s="60"/>
      <c r="K22" s="12"/>
      <c r="L22" s="19"/>
      <c r="M22" s="12"/>
      <c r="N22" s="12"/>
      <c r="O22" s="19"/>
      <c r="P22" s="12"/>
      <c r="Q22" s="12"/>
      <c r="R22" s="19"/>
      <c r="S22" s="12"/>
      <c r="T22" s="12"/>
      <c r="U22" s="19"/>
      <c r="V22" s="12"/>
      <c r="W22" s="12"/>
      <c r="X22" s="19"/>
      <c r="Y22" s="12"/>
      <c r="Z22" s="12"/>
      <c r="AA22" s="19"/>
      <c r="AB22" s="12"/>
      <c r="AC22" s="12"/>
      <c r="AD22" s="19"/>
      <c r="AE22" s="30"/>
      <c r="AF22" s="30"/>
      <c r="AG22" s="30"/>
      <c r="AI22" s="18"/>
      <c r="AJ22" s="43"/>
      <c r="AK22" s="43"/>
      <c r="AL22" s="50"/>
      <c r="AM22" s="50"/>
      <c r="AN22" s="50"/>
      <c r="AO22" s="50"/>
      <c r="AP22" s="50"/>
      <c r="AQ22" s="50"/>
      <c r="AR22" s="50"/>
    </row>
    <row r="23" spans="1:44" ht="35.1" hidden="1" customHeight="1">
      <c r="D23" s="32"/>
      <c r="E23" s="33"/>
      <c r="F23" s="33"/>
      <c r="AE23"/>
      <c r="AF23" s="15"/>
      <c r="AG23" s="43"/>
      <c r="AH23" s="43"/>
      <c r="AI23" s="50"/>
      <c r="AJ23" s="50"/>
      <c r="AK23" s="50"/>
      <c r="AL23" s="50"/>
      <c r="AM23" s="50"/>
      <c r="AN23" s="50"/>
      <c r="AO23" s="50"/>
      <c r="AP23" s="8"/>
      <c r="AQ23" s="8"/>
      <c r="AR23" s="8"/>
    </row>
    <row r="24" spans="1:44" ht="35.1" hidden="1" customHeight="1">
      <c r="D24" s="32"/>
      <c r="E24" s="34"/>
      <c r="F24" s="34"/>
      <c r="AE24"/>
      <c r="AF24" s="15"/>
      <c r="AG24" s="43"/>
      <c r="AH24" s="43"/>
      <c r="AI24" s="50"/>
      <c r="AJ24" s="50"/>
      <c r="AK24" s="50"/>
      <c r="AL24" s="50"/>
      <c r="AM24" s="50"/>
      <c r="AN24" s="50"/>
      <c r="AO24" s="50"/>
      <c r="AP24" s="8"/>
      <c r="AQ24" s="8"/>
      <c r="AR24" s="8"/>
    </row>
    <row r="25" spans="1:44" ht="35.1" hidden="1" customHeight="1">
      <c r="F25" s="19"/>
      <c r="AE25"/>
      <c r="AF25" s="15"/>
      <c r="AG25" s="43"/>
      <c r="AH25" s="43"/>
      <c r="AI25" s="50"/>
      <c r="AJ25" s="50"/>
      <c r="AK25" s="50"/>
      <c r="AL25" s="50"/>
      <c r="AM25" s="50"/>
      <c r="AN25" s="50"/>
      <c r="AO25" s="50"/>
      <c r="AP25" s="8"/>
      <c r="AQ25" s="8"/>
      <c r="AR25" s="8"/>
    </row>
    <row r="26" spans="1:44" ht="35.1" hidden="1" customHeight="1">
      <c r="F26" s="19"/>
      <c r="AD26" s="12"/>
      <c r="AE26"/>
      <c r="AF26" s="15"/>
      <c r="AG26" s="43"/>
      <c r="AH26" s="43"/>
      <c r="AI26" s="50"/>
      <c r="AJ26" s="50"/>
      <c r="AK26" s="50"/>
      <c r="AL26" s="50"/>
      <c r="AM26" s="50"/>
      <c r="AN26" s="50"/>
      <c r="AO26" s="50"/>
      <c r="AP26" s="8"/>
      <c r="AQ26" s="8"/>
      <c r="AR26" s="8"/>
    </row>
    <row r="27" spans="1:44" ht="35.1" customHeight="1">
      <c r="F27" s="19"/>
      <c r="AD27" s="12"/>
      <c r="AE27"/>
      <c r="AF27" s="15"/>
      <c r="AG27" s="43"/>
      <c r="AH27" s="43"/>
      <c r="AI27" s="50"/>
      <c r="AJ27" s="50"/>
      <c r="AK27" s="50"/>
      <c r="AL27" s="50"/>
      <c r="AM27" s="50"/>
      <c r="AN27" s="50"/>
      <c r="AO27" s="50"/>
      <c r="AP27" s="8"/>
      <c r="AQ27" s="8"/>
      <c r="AR27" s="8"/>
    </row>
    <row r="28" spans="1:44" ht="26.25">
      <c r="A28" s="59" t="s">
        <v>33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I28" s="8"/>
      <c r="AJ28" s="8"/>
      <c r="AK28" s="71"/>
      <c r="AL28" s="15"/>
      <c r="AM28" s="15"/>
      <c r="AN28" s="15"/>
      <c r="AO28" s="15"/>
      <c r="AP28" s="15"/>
      <c r="AQ28" s="15"/>
      <c r="AR28" s="15"/>
    </row>
    <row r="29" spans="1:44" ht="26.25" customHeight="1">
      <c r="B29" s="56" t="s">
        <v>27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44" ht="26.25" customHeight="1">
      <c r="B30" s="48"/>
      <c r="C30" s="48"/>
      <c r="D30" s="48"/>
      <c r="E30" s="49"/>
      <c r="F30" s="49"/>
      <c r="G30" s="49"/>
      <c r="H30" s="49"/>
      <c r="I30" s="48"/>
      <c r="J30" s="49"/>
      <c r="K30" s="49"/>
      <c r="L30" s="48"/>
      <c r="M30" s="49"/>
      <c r="N30" s="49"/>
      <c r="O30" s="48"/>
      <c r="P30" s="49"/>
      <c r="Q30" s="49"/>
      <c r="R30" s="48"/>
      <c r="S30" s="49"/>
      <c r="T30" s="49"/>
      <c r="U30" s="48"/>
      <c r="V30" s="49"/>
      <c r="W30" s="49"/>
      <c r="X30" s="48"/>
      <c r="Y30" s="49"/>
      <c r="Z30" s="49"/>
      <c r="AA30" s="48"/>
      <c r="AB30" s="49"/>
    </row>
    <row r="31" spans="1:44" ht="45.75" customHeight="1">
      <c r="A31" s="57" t="s">
        <v>10</v>
      </c>
      <c r="B31" s="57" t="s">
        <v>11</v>
      </c>
      <c r="C31" s="57" t="s">
        <v>12</v>
      </c>
      <c r="D31" s="57" t="s">
        <v>13</v>
      </c>
      <c r="E31" s="54" t="s">
        <v>9</v>
      </c>
      <c r="F31" s="55"/>
      <c r="G31" s="54" t="s">
        <v>14</v>
      </c>
      <c r="H31" s="55"/>
      <c r="I31" s="57" t="s">
        <v>9</v>
      </c>
      <c r="J31" s="54" t="s">
        <v>15</v>
      </c>
      <c r="K31" s="55"/>
      <c r="L31" s="57" t="s">
        <v>9</v>
      </c>
      <c r="M31" s="54" t="s">
        <v>16</v>
      </c>
      <c r="N31" s="55"/>
      <c r="O31" s="57" t="s">
        <v>9</v>
      </c>
      <c r="P31" s="54" t="s">
        <v>17</v>
      </c>
      <c r="Q31" s="55"/>
      <c r="R31" s="57" t="s">
        <v>9</v>
      </c>
      <c r="S31" s="54" t="s">
        <v>26</v>
      </c>
      <c r="T31" s="55"/>
      <c r="U31" s="57" t="s">
        <v>9</v>
      </c>
      <c r="V31" s="54" t="s">
        <v>18</v>
      </c>
      <c r="W31" s="55"/>
      <c r="X31" s="57" t="s">
        <v>9</v>
      </c>
      <c r="Y31" s="54" t="s">
        <v>30</v>
      </c>
      <c r="Z31" s="55"/>
      <c r="AA31" s="57" t="s">
        <v>9</v>
      </c>
      <c r="AB31" s="54" t="s">
        <v>19</v>
      </c>
      <c r="AC31" s="55"/>
      <c r="AD31" s="57" t="s">
        <v>9</v>
      </c>
    </row>
    <row r="32" spans="1:44" ht="45.75" customHeight="1">
      <c r="A32" s="58"/>
      <c r="B32" s="58"/>
      <c r="C32" s="58"/>
      <c r="D32" s="58"/>
      <c r="E32" s="25" t="s">
        <v>31</v>
      </c>
      <c r="F32" s="25" t="s">
        <v>32</v>
      </c>
      <c r="G32" s="25" t="s">
        <v>31</v>
      </c>
      <c r="H32" s="25" t="s">
        <v>31</v>
      </c>
      <c r="I32" s="58"/>
      <c r="J32" s="25" t="s">
        <v>31</v>
      </c>
      <c r="K32" s="25" t="s">
        <v>32</v>
      </c>
      <c r="L32" s="58"/>
      <c r="M32" s="25" t="s">
        <v>31</v>
      </c>
      <c r="N32" s="25" t="s">
        <v>32</v>
      </c>
      <c r="O32" s="58"/>
      <c r="P32" s="25" t="s">
        <v>31</v>
      </c>
      <c r="Q32" s="25" t="s">
        <v>32</v>
      </c>
      <c r="R32" s="58"/>
      <c r="S32" s="25" t="s">
        <v>31</v>
      </c>
      <c r="T32" s="25" t="s">
        <v>32</v>
      </c>
      <c r="U32" s="58"/>
      <c r="V32" s="25" t="s">
        <v>31</v>
      </c>
      <c r="W32" s="25" t="s">
        <v>32</v>
      </c>
      <c r="X32" s="58"/>
      <c r="Y32" s="25" t="s">
        <v>31</v>
      </c>
      <c r="Z32" s="25" t="s">
        <v>32</v>
      </c>
      <c r="AA32" s="58"/>
      <c r="AB32" s="25" t="s">
        <v>31</v>
      </c>
      <c r="AC32" s="25" t="s">
        <v>32</v>
      </c>
      <c r="AD32" s="58"/>
      <c r="AF32" s="70"/>
      <c r="AG32" s="73"/>
      <c r="AH32" s="73"/>
    </row>
    <row r="33" spans="1:33" ht="30">
      <c r="A33" s="11">
        <v>1</v>
      </c>
      <c r="B33" s="4" t="s">
        <v>20</v>
      </c>
      <c r="C33" s="11">
        <v>60</v>
      </c>
      <c r="D33" s="39">
        <f>E33+F33</f>
        <v>27</v>
      </c>
      <c r="E33" s="23">
        <f>G33+J33+M33+P33+S33+V33+Y33+AB33</f>
        <v>17</v>
      </c>
      <c r="F33" s="23">
        <f>H33+K33+N33+Q33+T33+W33+Z33+AC33</f>
        <v>10</v>
      </c>
      <c r="G33" s="11">
        <v>6</v>
      </c>
      <c r="H33" s="11">
        <v>5</v>
      </c>
      <c r="I33" s="20">
        <f t="shared" ref="I33:I39" si="16">SUM(G33:H33)</f>
        <v>11</v>
      </c>
      <c r="J33" s="11">
        <v>2</v>
      </c>
      <c r="K33" s="11">
        <v>0</v>
      </c>
      <c r="L33" s="20">
        <f t="shared" ref="L33:L39" si="17">SUM(J33:K33)</f>
        <v>2</v>
      </c>
      <c r="M33" s="11">
        <v>4</v>
      </c>
      <c r="N33" s="11">
        <v>2</v>
      </c>
      <c r="O33" s="20">
        <f t="shared" ref="O33:O39" si="18">SUM(M33:N33)</f>
        <v>6</v>
      </c>
      <c r="P33" s="11">
        <v>2</v>
      </c>
      <c r="Q33" s="11">
        <v>0</v>
      </c>
      <c r="R33" s="20">
        <f t="shared" ref="R33:R39" si="19">SUM(P33:Q33)</f>
        <v>2</v>
      </c>
      <c r="S33" s="11">
        <v>0</v>
      </c>
      <c r="T33" s="11">
        <v>0</v>
      </c>
      <c r="U33" s="20">
        <f t="shared" ref="U33:U39" si="20">SUM(S33:T33)</f>
        <v>0</v>
      </c>
      <c r="V33" s="11">
        <v>1</v>
      </c>
      <c r="W33" s="11">
        <v>1</v>
      </c>
      <c r="X33" s="20">
        <f t="shared" ref="X33:X39" si="21">SUM(V33:W33)</f>
        <v>2</v>
      </c>
      <c r="Y33" s="11">
        <v>1</v>
      </c>
      <c r="Z33" s="11">
        <v>1</v>
      </c>
      <c r="AA33" s="20">
        <f t="shared" ref="AA33:AA39" si="22">SUM(Y33:Z33)</f>
        <v>2</v>
      </c>
      <c r="AB33" s="11">
        <v>1</v>
      </c>
      <c r="AC33" s="11">
        <v>1</v>
      </c>
      <c r="AD33" s="20">
        <f t="shared" ref="AD33:AD39" si="23">SUM(AB33:AC33)</f>
        <v>2</v>
      </c>
      <c r="AF33" s="72"/>
      <c r="AG33" s="72"/>
    </row>
    <row r="34" spans="1:33" ht="30">
      <c r="A34" s="11">
        <v>2</v>
      </c>
      <c r="B34" s="4" t="s">
        <v>21</v>
      </c>
      <c r="C34" s="11">
        <v>60</v>
      </c>
      <c r="D34" s="39">
        <f t="shared" ref="D34:D39" si="24">E34+F34</f>
        <v>12</v>
      </c>
      <c r="E34" s="23">
        <f t="shared" ref="E34:E39" si="25">G34+J34+M34+P34+S34+V34+Y34+AB34</f>
        <v>9</v>
      </c>
      <c r="F34" s="23">
        <f t="shared" ref="F34:F39" si="26">H34+K34+N34+Q34+T34+W34+Z34+AC34</f>
        <v>3</v>
      </c>
      <c r="G34" s="11">
        <v>3</v>
      </c>
      <c r="H34" s="11">
        <v>2</v>
      </c>
      <c r="I34" s="20">
        <f t="shared" si="16"/>
        <v>5</v>
      </c>
      <c r="J34" s="11">
        <v>1</v>
      </c>
      <c r="K34" s="11">
        <v>0</v>
      </c>
      <c r="L34" s="20">
        <f t="shared" si="17"/>
        <v>1</v>
      </c>
      <c r="M34" s="11">
        <v>3</v>
      </c>
      <c r="N34" s="11">
        <v>0</v>
      </c>
      <c r="O34" s="20">
        <f t="shared" si="18"/>
        <v>3</v>
      </c>
      <c r="P34" s="11">
        <v>0</v>
      </c>
      <c r="Q34" s="11">
        <v>0</v>
      </c>
      <c r="R34" s="20">
        <f t="shared" si="19"/>
        <v>0</v>
      </c>
      <c r="S34" s="11">
        <v>0</v>
      </c>
      <c r="T34" s="11">
        <v>0</v>
      </c>
      <c r="U34" s="20">
        <f t="shared" si="20"/>
        <v>0</v>
      </c>
      <c r="V34" s="11">
        <v>0</v>
      </c>
      <c r="W34" s="11">
        <v>0</v>
      </c>
      <c r="X34" s="20">
        <f t="shared" si="21"/>
        <v>0</v>
      </c>
      <c r="Y34" s="11">
        <v>1</v>
      </c>
      <c r="Z34" s="11">
        <v>0</v>
      </c>
      <c r="AA34" s="20">
        <f t="shared" si="22"/>
        <v>1</v>
      </c>
      <c r="AB34" s="11">
        <v>1</v>
      </c>
      <c r="AC34" s="11">
        <v>1</v>
      </c>
      <c r="AD34" s="20">
        <f t="shared" si="23"/>
        <v>2</v>
      </c>
      <c r="AF34" s="72"/>
      <c r="AG34" s="72"/>
    </row>
    <row r="35" spans="1:33" ht="30">
      <c r="A35" s="11">
        <v>3</v>
      </c>
      <c r="B35" s="4" t="s">
        <v>22</v>
      </c>
      <c r="C35" s="11">
        <v>90</v>
      </c>
      <c r="D35" s="39">
        <f t="shared" si="24"/>
        <v>68</v>
      </c>
      <c r="E35" s="23">
        <f t="shared" si="25"/>
        <v>50</v>
      </c>
      <c r="F35" s="23">
        <f t="shared" si="26"/>
        <v>18</v>
      </c>
      <c r="G35" s="11">
        <v>6</v>
      </c>
      <c r="H35" s="11">
        <v>3</v>
      </c>
      <c r="I35" s="20">
        <f t="shared" si="16"/>
        <v>9</v>
      </c>
      <c r="J35" s="11">
        <v>2</v>
      </c>
      <c r="K35" s="11">
        <v>1</v>
      </c>
      <c r="L35" s="20">
        <f t="shared" si="17"/>
        <v>3</v>
      </c>
      <c r="M35" s="11">
        <v>15</v>
      </c>
      <c r="N35" s="11">
        <v>5</v>
      </c>
      <c r="O35" s="20">
        <f t="shared" si="18"/>
        <v>20</v>
      </c>
      <c r="P35" s="11">
        <v>6</v>
      </c>
      <c r="Q35" s="11">
        <v>2</v>
      </c>
      <c r="R35" s="20">
        <f t="shared" si="19"/>
        <v>8</v>
      </c>
      <c r="S35" s="11">
        <v>1</v>
      </c>
      <c r="T35" s="11">
        <v>0</v>
      </c>
      <c r="U35" s="20">
        <f t="shared" si="20"/>
        <v>1</v>
      </c>
      <c r="V35" s="11">
        <v>5</v>
      </c>
      <c r="W35" s="11">
        <v>1</v>
      </c>
      <c r="X35" s="20">
        <f t="shared" si="21"/>
        <v>6</v>
      </c>
      <c r="Y35" s="11">
        <v>5</v>
      </c>
      <c r="Z35" s="11">
        <v>0</v>
      </c>
      <c r="AA35" s="20">
        <f t="shared" si="22"/>
        <v>5</v>
      </c>
      <c r="AB35" s="11">
        <v>10</v>
      </c>
      <c r="AC35" s="11">
        <v>6</v>
      </c>
      <c r="AD35" s="20">
        <f t="shared" si="23"/>
        <v>16</v>
      </c>
      <c r="AF35" s="72"/>
      <c r="AG35" s="72"/>
    </row>
    <row r="36" spans="1:33" ht="30">
      <c r="A36" s="11">
        <v>4</v>
      </c>
      <c r="B36" s="4" t="s">
        <v>23</v>
      </c>
      <c r="C36" s="11">
        <v>60</v>
      </c>
      <c r="D36" s="39">
        <f t="shared" si="24"/>
        <v>16</v>
      </c>
      <c r="E36" s="23">
        <f t="shared" si="25"/>
        <v>8</v>
      </c>
      <c r="F36" s="23">
        <f t="shared" si="26"/>
        <v>8</v>
      </c>
      <c r="G36" s="11">
        <v>1</v>
      </c>
      <c r="H36" s="11">
        <v>0</v>
      </c>
      <c r="I36" s="20">
        <f t="shared" si="16"/>
        <v>1</v>
      </c>
      <c r="J36" s="11">
        <v>2</v>
      </c>
      <c r="K36" s="11">
        <v>0</v>
      </c>
      <c r="L36" s="20">
        <f t="shared" si="17"/>
        <v>2</v>
      </c>
      <c r="M36" s="11">
        <v>1</v>
      </c>
      <c r="N36" s="11">
        <v>1</v>
      </c>
      <c r="O36" s="20">
        <f t="shared" si="18"/>
        <v>2</v>
      </c>
      <c r="P36" s="11">
        <v>2</v>
      </c>
      <c r="Q36" s="11">
        <v>1</v>
      </c>
      <c r="R36" s="20">
        <f t="shared" si="19"/>
        <v>3</v>
      </c>
      <c r="S36" s="11">
        <v>0</v>
      </c>
      <c r="T36" s="11">
        <v>1</v>
      </c>
      <c r="U36" s="20">
        <f t="shared" si="20"/>
        <v>1</v>
      </c>
      <c r="V36" s="11">
        <v>0</v>
      </c>
      <c r="W36" s="11">
        <v>0</v>
      </c>
      <c r="X36" s="20">
        <f t="shared" si="21"/>
        <v>0</v>
      </c>
      <c r="Y36" s="11">
        <v>0</v>
      </c>
      <c r="Z36" s="11">
        <v>0</v>
      </c>
      <c r="AA36" s="20">
        <f t="shared" si="22"/>
        <v>0</v>
      </c>
      <c r="AB36" s="11">
        <v>2</v>
      </c>
      <c r="AC36" s="11">
        <v>5</v>
      </c>
      <c r="AD36" s="20">
        <f t="shared" si="23"/>
        <v>7</v>
      </c>
      <c r="AF36" s="72"/>
      <c r="AG36" s="72"/>
    </row>
    <row r="37" spans="1:33" ht="30">
      <c r="A37" s="11">
        <v>5</v>
      </c>
      <c r="B37" s="4" t="s">
        <v>24</v>
      </c>
      <c r="C37" s="11">
        <v>60</v>
      </c>
      <c r="D37" s="39">
        <f t="shared" si="24"/>
        <v>12</v>
      </c>
      <c r="E37" s="23">
        <f t="shared" si="25"/>
        <v>1</v>
      </c>
      <c r="F37" s="23">
        <f t="shared" si="26"/>
        <v>11</v>
      </c>
      <c r="G37" s="11">
        <v>0</v>
      </c>
      <c r="H37" s="11">
        <v>6</v>
      </c>
      <c r="I37" s="20">
        <f t="shared" si="16"/>
        <v>6</v>
      </c>
      <c r="J37" s="11">
        <v>0</v>
      </c>
      <c r="K37" s="11">
        <v>0</v>
      </c>
      <c r="L37" s="20">
        <f t="shared" si="17"/>
        <v>0</v>
      </c>
      <c r="M37" s="11">
        <v>1</v>
      </c>
      <c r="N37" s="11">
        <v>1</v>
      </c>
      <c r="O37" s="20">
        <f t="shared" si="18"/>
        <v>2</v>
      </c>
      <c r="P37" s="11">
        <v>0</v>
      </c>
      <c r="Q37" s="11">
        <v>0</v>
      </c>
      <c r="R37" s="20">
        <f t="shared" si="19"/>
        <v>0</v>
      </c>
      <c r="S37" s="11">
        <v>0</v>
      </c>
      <c r="T37" s="11">
        <v>0</v>
      </c>
      <c r="U37" s="20">
        <f t="shared" si="20"/>
        <v>0</v>
      </c>
      <c r="V37" s="11">
        <v>0</v>
      </c>
      <c r="W37" s="11">
        <v>0</v>
      </c>
      <c r="X37" s="20">
        <f t="shared" si="21"/>
        <v>0</v>
      </c>
      <c r="Y37" s="11">
        <v>0</v>
      </c>
      <c r="Z37" s="11">
        <v>3</v>
      </c>
      <c r="AA37" s="20">
        <f t="shared" si="22"/>
        <v>3</v>
      </c>
      <c r="AB37" s="11">
        <v>0</v>
      </c>
      <c r="AC37" s="11">
        <v>1</v>
      </c>
      <c r="AD37" s="20">
        <f t="shared" si="23"/>
        <v>1</v>
      </c>
      <c r="AF37" s="72"/>
      <c r="AG37" s="72"/>
    </row>
    <row r="38" spans="1:33" ht="30">
      <c r="A38" s="11">
        <v>6</v>
      </c>
      <c r="B38" s="4" t="s">
        <v>25</v>
      </c>
      <c r="C38" s="11">
        <v>60</v>
      </c>
      <c r="D38" s="39">
        <f t="shared" si="24"/>
        <v>20</v>
      </c>
      <c r="E38" s="23">
        <f t="shared" si="25"/>
        <v>8</v>
      </c>
      <c r="F38" s="23">
        <f t="shared" si="26"/>
        <v>12</v>
      </c>
      <c r="G38" s="11">
        <v>3</v>
      </c>
      <c r="H38" s="11">
        <v>1</v>
      </c>
      <c r="I38" s="20">
        <f t="shared" si="16"/>
        <v>4</v>
      </c>
      <c r="J38" s="11">
        <v>0</v>
      </c>
      <c r="K38" s="11">
        <v>0</v>
      </c>
      <c r="L38" s="20">
        <f t="shared" si="17"/>
        <v>0</v>
      </c>
      <c r="M38" s="11">
        <v>4</v>
      </c>
      <c r="N38" s="11">
        <v>1</v>
      </c>
      <c r="O38" s="20">
        <f t="shared" si="18"/>
        <v>5</v>
      </c>
      <c r="P38" s="11">
        <v>0</v>
      </c>
      <c r="Q38" s="11">
        <v>2</v>
      </c>
      <c r="R38" s="20">
        <f t="shared" si="19"/>
        <v>2</v>
      </c>
      <c r="S38" s="11">
        <v>0</v>
      </c>
      <c r="T38" s="11">
        <v>0</v>
      </c>
      <c r="U38" s="20">
        <f t="shared" si="20"/>
        <v>0</v>
      </c>
      <c r="V38" s="11">
        <v>0</v>
      </c>
      <c r="W38" s="11">
        <v>0</v>
      </c>
      <c r="X38" s="20">
        <f t="shared" si="21"/>
        <v>0</v>
      </c>
      <c r="Y38" s="11">
        <v>0</v>
      </c>
      <c r="Z38" s="11">
        <v>4</v>
      </c>
      <c r="AA38" s="20">
        <f t="shared" si="22"/>
        <v>4</v>
      </c>
      <c r="AB38" s="11">
        <v>1</v>
      </c>
      <c r="AC38" s="11">
        <v>4</v>
      </c>
      <c r="AD38" s="20">
        <f t="shared" si="23"/>
        <v>5</v>
      </c>
      <c r="AF38" s="72"/>
      <c r="AG38" s="72"/>
    </row>
    <row r="39" spans="1:33" ht="29.25" customHeight="1">
      <c r="A39" s="13"/>
      <c r="B39" s="6" t="s">
        <v>9</v>
      </c>
      <c r="C39" s="13">
        <f t="shared" ref="C39:AC39" si="27">SUM(C33:C38)</f>
        <v>390</v>
      </c>
      <c r="D39" s="39">
        <f t="shared" si="24"/>
        <v>155</v>
      </c>
      <c r="E39" s="23">
        <f t="shared" si="25"/>
        <v>93</v>
      </c>
      <c r="F39" s="23">
        <f t="shared" si="26"/>
        <v>62</v>
      </c>
      <c r="G39" s="13">
        <f t="shared" si="27"/>
        <v>19</v>
      </c>
      <c r="H39" s="31">
        <f t="shared" si="27"/>
        <v>17</v>
      </c>
      <c r="I39" s="21">
        <f t="shared" si="16"/>
        <v>36</v>
      </c>
      <c r="J39" s="31">
        <f t="shared" si="27"/>
        <v>7</v>
      </c>
      <c r="K39" s="31">
        <f t="shared" si="27"/>
        <v>1</v>
      </c>
      <c r="L39" s="21">
        <f t="shared" si="17"/>
        <v>8</v>
      </c>
      <c r="M39" s="31">
        <f t="shared" si="27"/>
        <v>28</v>
      </c>
      <c r="N39" s="31">
        <f t="shared" si="27"/>
        <v>10</v>
      </c>
      <c r="O39" s="21">
        <f t="shared" si="18"/>
        <v>38</v>
      </c>
      <c r="P39" s="31">
        <f t="shared" si="27"/>
        <v>10</v>
      </c>
      <c r="Q39" s="31">
        <f t="shared" si="27"/>
        <v>5</v>
      </c>
      <c r="R39" s="21">
        <f t="shared" si="19"/>
        <v>15</v>
      </c>
      <c r="S39" s="31">
        <f t="shared" si="27"/>
        <v>1</v>
      </c>
      <c r="T39" s="31">
        <f t="shared" si="27"/>
        <v>1</v>
      </c>
      <c r="U39" s="21">
        <f t="shared" si="20"/>
        <v>2</v>
      </c>
      <c r="V39" s="31">
        <f t="shared" si="27"/>
        <v>6</v>
      </c>
      <c r="W39" s="31">
        <f>SUM(W33:W38)</f>
        <v>2</v>
      </c>
      <c r="X39" s="21">
        <f t="shared" si="21"/>
        <v>8</v>
      </c>
      <c r="Y39" s="31">
        <f t="shared" si="27"/>
        <v>7</v>
      </c>
      <c r="Z39" s="31">
        <f t="shared" si="27"/>
        <v>8</v>
      </c>
      <c r="AA39" s="21">
        <f t="shared" si="22"/>
        <v>15</v>
      </c>
      <c r="AB39" s="13">
        <f t="shared" si="27"/>
        <v>15</v>
      </c>
      <c r="AC39" s="13">
        <f t="shared" si="27"/>
        <v>18</v>
      </c>
      <c r="AD39" s="21">
        <f t="shared" si="23"/>
        <v>33</v>
      </c>
      <c r="AF39" s="50"/>
      <c r="AG39" s="50"/>
    </row>
    <row r="40" spans="1:33" ht="29.25" customHeight="1">
      <c r="H40" s="32"/>
      <c r="I40" s="35"/>
      <c r="J40" s="32"/>
      <c r="K40" s="32"/>
      <c r="L40" s="35"/>
      <c r="M40" s="32"/>
      <c r="N40" s="63"/>
      <c r="O40" s="63"/>
      <c r="P40" s="63"/>
      <c r="Q40" s="63"/>
      <c r="R40" s="64"/>
      <c r="S40" s="64"/>
      <c r="T40" s="32"/>
      <c r="U40" s="35"/>
      <c r="V40" s="32"/>
      <c r="W40" s="32"/>
      <c r="X40" s="35"/>
      <c r="Y40" s="32"/>
      <c r="Z40" s="32"/>
      <c r="AE40" s="3"/>
      <c r="AF40" s="3"/>
      <c r="AG40" s="3"/>
    </row>
    <row r="41" spans="1:33" ht="42" customHeight="1">
      <c r="A41" s="59" t="s">
        <v>33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F41"/>
      <c r="AG41"/>
    </row>
    <row r="42" spans="1:33" ht="21.75" customHeight="1">
      <c r="B42" s="56" t="s">
        <v>28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</row>
    <row r="43" spans="1:33" ht="21.75" customHeight="1">
      <c r="B43" s="48"/>
      <c r="C43" s="48"/>
      <c r="D43" s="48"/>
      <c r="E43" s="49"/>
      <c r="F43" s="49"/>
      <c r="G43" s="49"/>
      <c r="H43" s="49"/>
      <c r="I43" s="48"/>
      <c r="J43" s="49"/>
      <c r="K43" s="49"/>
      <c r="L43" s="48"/>
      <c r="M43" s="49"/>
      <c r="N43" s="49"/>
      <c r="O43" s="48"/>
      <c r="P43" s="49"/>
      <c r="Q43" s="49"/>
      <c r="R43" s="48"/>
      <c r="S43" s="49"/>
      <c r="T43" s="49"/>
      <c r="U43" s="48"/>
      <c r="V43" s="49"/>
      <c r="W43" s="49"/>
      <c r="X43" s="48"/>
      <c r="Y43" s="49"/>
      <c r="Z43" s="49"/>
      <c r="AA43" s="48"/>
      <c r="AB43" s="49"/>
    </row>
    <row r="44" spans="1:33" ht="37.5" customHeight="1">
      <c r="A44" s="57" t="s">
        <v>10</v>
      </c>
      <c r="B44" s="57" t="s">
        <v>11</v>
      </c>
      <c r="C44" s="57" t="s">
        <v>12</v>
      </c>
      <c r="D44" s="57" t="s">
        <v>13</v>
      </c>
      <c r="E44" s="54" t="s">
        <v>9</v>
      </c>
      <c r="F44" s="55"/>
      <c r="G44" s="54" t="s">
        <v>14</v>
      </c>
      <c r="H44" s="55"/>
      <c r="I44" s="57" t="s">
        <v>9</v>
      </c>
      <c r="J44" s="54" t="s">
        <v>15</v>
      </c>
      <c r="K44" s="55"/>
      <c r="L44" s="57" t="s">
        <v>9</v>
      </c>
      <c r="M44" s="54" t="s">
        <v>16</v>
      </c>
      <c r="N44" s="55"/>
      <c r="O44" s="57" t="s">
        <v>9</v>
      </c>
      <c r="P44" s="54" t="s">
        <v>17</v>
      </c>
      <c r="Q44" s="55"/>
      <c r="R44" s="57" t="s">
        <v>9</v>
      </c>
      <c r="S44" s="54" t="s">
        <v>26</v>
      </c>
      <c r="T44" s="55"/>
      <c r="U44" s="57" t="s">
        <v>9</v>
      </c>
      <c r="V44" s="54" t="s">
        <v>18</v>
      </c>
      <c r="W44" s="55"/>
      <c r="X44" s="57" t="s">
        <v>9</v>
      </c>
      <c r="Y44" s="54" t="s">
        <v>30</v>
      </c>
      <c r="Z44" s="55"/>
      <c r="AA44" s="57" t="s">
        <v>9</v>
      </c>
      <c r="AB44" s="54" t="s">
        <v>19</v>
      </c>
      <c r="AC44" s="55"/>
      <c r="AD44" s="57" t="s">
        <v>9</v>
      </c>
      <c r="AF44" s="73"/>
      <c r="AG44" s="73"/>
    </row>
    <row r="45" spans="1:33" ht="37.5" customHeight="1">
      <c r="A45" s="58"/>
      <c r="B45" s="58"/>
      <c r="C45" s="58"/>
      <c r="D45" s="58"/>
      <c r="E45" s="25" t="s">
        <v>31</v>
      </c>
      <c r="F45" s="25" t="s">
        <v>32</v>
      </c>
      <c r="G45" s="25" t="s">
        <v>31</v>
      </c>
      <c r="H45" s="25" t="s">
        <v>32</v>
      </c>
      <c r="I45" s="58"/>
      <c r="J45" s="25" t="s">
        <v>31</v>
      </c>
      <c r="K45" s="25" t="s">
        <v>32</v>
      </c>
      <c r="L45" s="58"/>
      <c r="M45" s="25" t="s">
        <v>31</v>
      </c>
      <c r="N45" s="25" t="s">
        <v>32</v>
      </c>
      <c r="O45" s="58"/>
      <c r="P45" s="25" t="s">
        <v>31</v>
      </c>
      <c r="Q45" s="25" t="s">
        <v>32</v>
      </c>
      <c r="R45" s="58"/>
      <c r="S45" s="25" t="s">
        <v>31</v>
      </c>
      <c r="T45" s="25" t="s">
        <v>32</v>
      </c>
      <c r="U45" s="58"/>
      <c r="V45" s="25" t="s">
        <v>31</v>
      </c>
      <c r="W45" s="25" t="s">
        <v>32</v>
      </c>
      <c r="X45" s="58"/>
      <c r="Y45" s="25" t="s">
        <v>31</v>
      </c>
      <c r="Z45" s="25" t="s">
        <v>32</v>
      </c>
      <c r="AA45" s="58"/>
      <c r="AB45" s="25" t="s">
        <v>31</v>
      </c>
      <c r="AC45" s="25" t="s">
        <v>32</v>
      </c>
      <c r="AD45" s="58"/>
      <c r="AF45" s="70"/>
      <c r="AG45" s="70"/>
    </row>
    <row r="46" spans="1:33" ht="30">
      <c r="A46" s="11">
        <v>1</v>
      </c>
      <c r="B46" s="4" t="s">
        <v>20</v>
      </c>
      <c r="C46" s="11">
        <v>60</v>
      </c>
      <c r="D46" s="23">
        <v>22</v>
      </c>
      <c r="E46" s="23">
        <v>15</v>
      </c>
      <c r="F46" s="23">
        <v>7</v>
      </c>
      <c r="G46" s="11">
        <v>0</v>
      </c>
      <c r="H46" s="11">
        <v>3</v>
      </c>
      <c r="I46" s="20">
        <f t="shared" ref="I46:I51" si="28">SUM(G46:H46)</f>
        <v>3</v>
      </c>
      <c r="J46" s="11">
        <v>0</v>
      </c>
      <c r="K46" s="11">
        <v>0</v>
      </c>
      <c r="L46" s="20">
        <f t="shared" ref="L46:L51" si="29">SUM(J46:K46)</f>
        <v>0</v>
      </c>
      <c r="M46" s="11">
        <v>10</v>
      </c>
      <c r="N46" s="11">
        <v>3</v>
      </c>
      <c r="O46" s="20">
        <f t="shared" ref="O46:O51" si="30">SUM(M46:N46)</f>
        <v>13</v>
      </c>
      <c r="P46" s="11">
        <v>2</v>
      </c>
      <c r="Q46" s="11">
        <v>0</v>
      </c>
      <c r="R46" s="20">
        <f t="shared" ref="R46:R51" si="31">SUM(P46:Q46)</f>
        <v>2</v>
      </c>
      <c r="S46" s="11">
        <v>0</v>
      </c>
      <c r="T46" s="11">
        <v>0</v>
      </c>
      <c r="U46" s="20">
        <f>SUM(S46:T46)</f>
        <v>0</v>
      </c>
      <c r="V46" s="11">
        <v>0</v>
      </c>
      <c r="W46" s="11">
        <v>0</v>
      </c>
      <c r="X46" s="20">
        <f>SUM(V46:W46)</f>
        <v>0</v>
      </c>
      <c r="Y46" s="11">
        <v>1</v>
      </c>
      <c r="Z46" s="11">
        <v>0</v>
      </c>
      <c r="AA46" s="20">
        <f>SUM(Y46:Z46)</f>
        <v>1</v>
      </c>
      <c r="AB46" s="11">
        <v>2</v>
      </c>
      <c r="AC46" s="11">
        <v>1</v>
      </c>
      <c r="AD46" s="20">
        <f t="shared" ref="AD46:AD51" si="32">SUM(AB46:AC46)</f>
        <v>3</v>
      </c>
      <c r="AF46" s="72"/>
      <c r="AG46" s="72"/>
    </row>
    <row r="47" spans="1:33" ht="30">
      <c r="A47" s="11">
        <v>2</v>
      </c>
      <c r="B47" s="4" t="s">
        <v>21</v>
      </c>
      <c r="C47" s="11">
        <v>60</v>
      </c>
      <c r="D47" s="23">
        <v>9</v>
      </c>
      <c r="E47" s="23">
        <v>8</v>
      </c>
      <c r="F47" s="23">
        <v>1</v>
      </c>
      <c r="G47" s="11">
        <v>2</v>
      </c>
      <c r="H47" s="11">
        <v>1</v>
      </c>
      <c r="I47" s="20">
        <f t="shared" si="28"/>
        <v>3</v>
      </c>
      <c r="J47" s="11">
        <v>0</v>
      </c>
      <c r="K47" s="11">
        <v>0</v>
      </c>
      <c r="L47" s="20">
        <f t="shared" si="29"/>
        <v>0</v>
      </c>
      <c r="M47" s="11">
        <v>4</v>
      </c>
      <c r="N47" s="11">
        <v>0</v>
      </c>
      <c r="O47" s="20">
        <f t="shared" si="30"/>
        <v>4</v>
      </c>
      <c r="P47" s="11">
        <v>0</v>
      </c>
      <c r="Q47" s="11">
        <v>0</v>
      </c>
      <c r="R47" s="20">
        <f t="shared" si="31"/>
        <v>0</v>
      </c>
      <c r="S47" s="11">
        <v>0</v>
      </c>
      <c r="T47" s="11">
        <v>0</v>
      </c>
      <c r="U47" s="20">
        <f>SUM(S47:T47)</f>
        <v>0</v>
      </c>
      <c r="V47" s="11">
        <v>0</v>
      </c>
      <c r="W47" s="11">
        <v>0</v>
      </c>
      <c r="X47" s="20">
        <f>SUM(V47:W47)</f>
        <v>0</v>
      </c>
      <c r="Y47" s="11">
        <v>0</v>
      </c>
      <c r="Z47" s="11">
        <v>0</v>
      </c>
      <c r="AA47" s="20">
        <f>SUM(Y47:Z47)</f>
        <v>0</v>
      </c>
      <c r="AB47" s="11">
        <v>2</v>
      </c>
      <c r="AC47" s="11">
        <v>0</v>
      </c>
      <c r="AD47" s="20">
        <f t="shared" si="32"/>
        <v>2</v>
      </c>
      <c r="AF47" s="72"/>
      <c r="AG47" s="72"/>
    </row>
    <row r="48" spans="1:33" ht="30">
      <c r="A48" s="11">
        <v>3</v>
      </c>
      <c r="B48" s="4" t="s">
        <v>22</v>
      </c>
      <c r="C48" s="11">
        <v>90</v>
      </c>
      <c r="D48" s="23">
        <v>62</v>
      </c>
      <c r="E48" s="23">
        <v>40</v>
      </c>
      <c r="F48" s="23">
        <v>22</v>
      </c>
      <c r="G48" s="11">
        <v>11</v>
      </c>
      <c r="H48" s="11">
        <v>2</v>
      </c>
      <c r="I48" s="20">
        <f t="shared" si="28"/>
        <v>13</v>
      </c>
      <c r="J48" s="11">
        <v>0</v>
      </c>
      <c r="K48" s="11">
        <v>0</v>
      </c>
      <c r="L48" s="20">
        <f t="shared" si="29"/>
        <v>0</v>
      </c>
      <c r="M48" s="11">
        <v>11</v>
      </c>
      <c r="N48" s="11">
        <v>9</v>
      </c>
      <c r="O48" s="20">
        <f t="shared" si="30"/>
        <v>20</v>
      </c>
      <c r="P48" s="11">
        <v>4</v>
      </c>
      <c r="Q48" s="11">
        <v>3</v>
      </c>
      <c r="R48" s="20">
        <f t="shared" si="31"/>
        <v>7</v>
      </c>
      <c r="S48" s="11">
        <v>0</v>
      </c>
      <c r="T48" s="11">
        <v>0</v>
      </c>
      <c r="U48" s="22">
        <f>SUM(S48:T48)</f>
        <v>0</v>
      </c>
      <c r="V48" s="11">
        <v>4</v>
      </c>
      <c r="W48" s="11">
        <v>1</v>
      </c>
      <c r="X48" s="20">
        <f>SUM(V48:W48)</f>
        <v>5</v>
      </c>
      <c r="Y48" s="11">
        <v>2</v>
      </c>
      <c r="Z48" s="11">
        <v>1</v>
      </c>
      <c r="AA48" s="20">
        <v>3</v>
      </c>
      <c r="AB48" s="11">
        <v>8</v>
      </c>
      <c r="AC48" s="11">
        <v>6</v>
      </c>
      <c r="AD48" s="20">
        <f t="shared" si="32"/>
        <v>14</v>
      </c>
      <c r="AF48" s="72"/>
      <c r="AG48" s="72"/>
    </row>
    <row r="49" spans="1:33" ht="30">
      <c r="A49" s="11">
        <v>4</v>
      </c>
      <c r="B49" s="4" t="s">
        <v>23</v>
      </c>
      <c r="C49" s="11">
        <v>60</v>
      </c>
      <c r="D49" s="23">
        <v>12</v>
      </c>
      <c r="E49" s="23">
        <v>6</v>
      </c>
      <c r="F49" s="23">
        <v>6</v>
      </c>
      <c r="G49" s="11">
        <v>1</v>
      </c>
      <c r="H49" s="11">
        <v>1</v>
      </c>
      <c r="I49" s="20">
        <f t="shared" si="28"/>
        <v>2</v>
      </c>
      <c r="J49" s="11">
        <v>0</v>
      </c>
      <c r="K49" s="11">
        <v>0</v>
      </c>
      <c r="L49" s="20">
        <f t="shared" si="29"/>
        <v>0</v>
      </c>
      <c r="M49" s="11">
        <v>2</v>
      </c>
      <c r="N49" s="11">
        <v>3</v>
      </c>
      <c r="O49" s="20">
        <f t="shared" si="30"/>
        <v>5</v>
      </c>
      <c r="P49" s="11">
        <v>1</v>
      </c>
      <c r="Q49" s="11">
        <v>0</v>
      </c>
      <c r="R49" s="20">
        <f t="shared" si="31"/>
        <v>1</v>
      </c>
      <c r="S49" s="11">
        <v>0</v>
      </c>
      <c r="T49" s="11">
        <v>0</v>
      </c>
      <c r="U49" s="20"/>
      <c r="V49" s="11">
        <v>0</v>
      </c>
      <c r="W49" s="11">
        <v>1</v>
      </c>
      <c r="X49" s="20">
        <f>SUM(U49:W49)</f>
        <v>1</v>
      </c>
      <c r="Y49" s="11">
        <v>1</v>
      </c>
      <c r="Z49" s="11">
        <v>0</v>
      </c>
      <c r="AA49" s="20">
        <f>SUM(Y49:Z49)</f>
        <v>1</v>
      </c>
      <c r="AB49" s="11">
        <v>1</v>
      </c>
      <c r="AC49" s="11">
        <v>1</v>
      </c>
      <c r="AD49" s="20">
        <f t="shared" si="32"/>
        <v>2</v>
      </c>
      <c r="AF49" s="72"/>
      <c r="AG49" s="72"/>
    </row>
    <row r="50" spans="1:33" ht="30">
      <c r="A50" s="11">
        <v>5</v>
      </c>
      <c r="B50" s="4" t="s">
        <v>24</v>
      </c>
      <c r="C50" s="11">
        <v>60</v>
      </c>
      <c r="D50" s="23">
        <v>0</v>
      </c>
      <c r="E50" s="23">
        <v>0</v>
      </c>
      <c r="F50" s="23">
        <v>0</v>
      </c>
      <c r="G50" s="11">
        <v>0</v>
      </c>
      <c r="H50" s="11">
        <v>0</v>
      </c>
      <c r="I50" s="20">
        <f t="shared" si="28"/>
        <v>0</v>
      </c>
      <c r="J50" s="11">
        <v>0</v>
      </c>
      <c r="K50" s="11">
        <v>0</v>
      </c>
      <c r="L50" s="20">
        <f t="shared" si="29"/>
        <v>0</v>
      </c>
      <c r="M50" s="11">
        <v>0</v>
      </c>
      <c r="N50" s="11">
        <v>0</v>
      </c>
      <c r="O50" s="20">
        <f t="shared" si="30"/>
        <v>0</v>
      </c>
      <c r="P50" s="11">
        <v>0</v>
      </c>
      <c r="Q50" s="11">
        <v>0</v>
      </c>
      <c r="R50" s="20">
        <f t="shared" si="31"/>
        <v>0</v>
      </c>
      <c r="S50" s="11">
        <v>0</v>
      </c>
      <c r="T50" s="11">
        <v>0</v>
      </c>
      <c r="U50" s="20">
        <f>SUM(S50:T50)</f>
        <v>0</v>
      </c>
      <c r="V50" s="11">
        <v>0</v>
      </c>
      <c r="W50" s="11">
        <v>0</v>
      </c>
      <c r="X50" s="20">
        <f>SUM(V50:W50)</f>
        <v>0</v>
      </c>
      <c r="Y50" s="11">
        <v>0</v>
      </c>
      <c r="Z50" s="11">
        <v>0</v>
      </c>
      <c r="AA50" s="20">
        <f>SUM(Y50:Z50)</f>
        <v>0</v>
      </c>
      <c r="AB50" s="11">
        <v>0</v>
      </c>
      <c r="AC50" s="11">
        <v>0</v>
      </c>
      <c r="AD50" s="20">
        <f t="shared" si="32"/>
        <v>0</v>
      </c>
      <c r="AF50" s="72"/>
      <c r="AG50" s="72"/>
    </row>
    <row r="51" spans="1:33" ht="30">
      <c r="A51" s="11">
        <v>6</v>
      </c>
      <c r="B51" s="4" t="s">
        <v>25</v>
      </c>
      <c r="C51" s="11">
        <v>60</v>
      </c>
      <c r="D51" s="23">
        <v>21</v>
      </c>
      <c r="E51" s="23">
        <v>6</v>
      </c>
      <c r="F51" s="23">
        <v>15</v>
      </c>
      <c r="G51" s="11">
        <v>2</v>
      </c>
      <c r="H51" s="11">
        <v>5</v>
      </c>
      <c r="I51" s="20">
        <f t="shared" si="28"/>
        <v>7</v>
      </c>
      <c r="J51" s="11">
        <v>0</v>
      </c>
      <c r="K51" s="11">
        <v>2</v>
      </c>
      <c r="L51" s="20">
        <f t="shared" si="29"/>
        <v>2</v>
      </c>
      <c r="M51" s="11">
        <v>1</v>
      </c>
      <c r="N51" s="11">
        <v>2</v>
      </c>
      <c r="O51" s="20">
        <f t="shared" si="30"/>
        <v>3</v>
      </c>
      <c r="P51" s="11">
        <v>2</v>
      </c>
      <c r="Q51" s="11">
        <v>0</v>
      </c>
      <c r="R51" s="20">
        <f t="shared" si="31"/>
        <v>2</v>
      </c>
      <c r="S51" s="11">
        <v>0</v>
      </c>
      <c r="T51" s="11">
        <v>0</v>
      </c>
      <c r="U51" s="20">
        <f>SUM(S51:T51)</f>
        <v>0</v>
      </c>
      <c r="V51" s="11">
        <v>1</v>
      </c>
      <c r="W51" s="11">
        <v>0</v>
      </c>
      <c r="X51" s="20">
        <f>SUM(V51:W51)</f>
        <v>1</v>
      </c>
      <c r="Y51" s="11">
        <v>0</v>
      </c>
      <c r="Z51" s="11">
        <v>2</v>
      </c>
      <c r="AA51" s="20">
        <v>2</v>
      </c>
      <c r="AB51" s="11">
        <v>0</v>
      </c>
      <c r="AC51" s="11">
        <v>4</v>
      </c>
      <c r="AD51" s="20">
        <f t="shared" si="32"/>
        <v>4</v>
      </c>
      <c r="AF51" s="72"/>
      <c r="AG51" s="72"/>
    </row>
    <row r="52" spans="1:33" ht="32.25" customHeight="1">
      <c r="A52" s="13"/>
      <c r="B52" s="6" t="s">
        <v>9</v>
      </c>
      <c r="C52" s="13">
        <f t="shared" ref="C52:AC52" si="33">SUM(C46:C51)</f>
        <v>390</v>
      </c>
      <c r="D52" s="24">
        <f>SUM(D46:D51)</f>
        <v>126</v>
      </c>
      <c r="E52" s="24">
        <f>SUM(E46:E51)</f>
        <v>75</v>
      </c>
      <c r="F52" s="24">
        <f>SUM(F46:F51)</f>
        <v>51</v>
      </c>
      <c r="G52" s="31">
        <f t="shared" si="33"/>
        <v>16</v>
      </c>
      <c r="H52" s="31">
        <f t="shared" si="33"/>
        <v>12</v>
      </c>
      <c r="I52" s="21">
        <f>SUM(I46:I51)</f>
        <v>28</v>
      </c>
      <c r="J52" s="31">
        <f t="shared" si="33"/>
        <v>0</v>
      </c>
      <c r="K52" s="31">
        <f t="shared" si="33"/>
        <v>2</v>
      </c>
      <c r="L52" s="21">
        <f>SUM(L46:L51)</f>
        <v>2</v>
      </c>
      <c r="M52" s="31">
        <f t="shared" si="33"/>
        <v>28</v>
      </c>
      <c r="N52" s="31">
        <f t="shared" si="33"/>
        <v>17</v>
      </c>
      <c r="O52" s="21">
        <f>SUM(O46:O51)</f>
        <v>45</v>
      </c>
      <c r="P52" s="31">
        <f t="shared" si="33"/>
        <v>9</v>
      </c>
      <c r="Q52" s="31">
        <f t="shared" si="33"/>
        <v>3</v>
      </c>
      <c r="R52" s="21">
        <f>SUM(R46:R51)</f>
        <v>12</v>
      </c>
      <c r="S52" s="31">
        <f t="shared" si="33"/>
        <v>0</v>
      </c>
      <c r="T52" s="31">
        <f t="shared" si="33"/>
        <v>0</v>
      </c>
      <c r="U52" s="21">
        <f>SUM(U46:U51)</f>
        <v>0</v>
      </c>
      <c r="V52" s="31">
        <f t="shared" si="33"/>
        <v>5</v>
      </c>
      <c r="W52" s="31">
        <f t="shared" si="33"/>
        <v>2</v>
      </c>
      <c r="X52" s="21">
        <f>SUM(X46:X51)</f>
        <v>7</v>
      </c>
      <c r="Y52" s="31">
        <f t="shared" si="33"/>
        <v>4</v>
      </c>
      <c r="Z52" s="31">
        <f t="shared" si="33"/>
        <v>3</v>
      </c>
      <c r="AA52" s="21">
        <f>SUM(Y52:Z52)</f>
        <v>7</v>
      </c>
      <c r="AB52" s="31">
        <f t="shared" si="33"/>
        <v>13</v>
      </c>
      <c r="AC52" s="31">
        <f t="shared" si="33"/>
        <v>12</v>
      </c>
      <c r="AD52" s="21">
        <f>SUM(AD46:AD51)</f>
        <v>25</v>
      </c>
      <c r="AF52" s="50"/>
      <c r="AG52" s="50"/>
    </row>
    <row r="53" spans="1:33">
      <c r="G53" s="32"/>
      <c r="H53" s="32"/>
      <c r="I53" s="35"/>
      <c r="J53" s="32"/>
      <c r="K53" s="32"/>
      <c r="L53" s="35"/>
      <c r="M53" s="32"/>
      <c r="N53" s="32"/>
      <c r="O53" s="35"/>
      <c r="P53" s="32"/>
      <c r="Q53" s="32"/>
      <c r="R53" s="35"/>
      <c r="S53" s="32"/>
      <c r="T53" s="32"/>
      <c r="U53" s="35"/>
      <c r="V53" s="32"/>
      <c r="W53" s="32"/>
      <c r="X53" s="35"/>
      <c r="Y53" s="32"/>
      <c r="Z53" s="32"/>
      <c r="AA53" s="35"/>
      <c r="AB53" s="32"/>
    </row>
    <row r="54" spans="1:33" ht="33.75" customHeight="1">
      <c r="G54" s="60"/>
      <c r="H54" s="60"/>
      <c r="I54" s="60"/>
      <c r="J54" s="32"/>
      <c r="K54" s="32"/>
      <c r="L54" s="35"/>
      <c r="M54" s="32"/>
      <c r="N54" s="32"/>
      <c r="O54" s="35"/>
      <c r="P54" s="32"/>
      <c r="Q54" s="32"/>
      <c r="R54" s="35"/>
      <c r="S54" s="32"/>
      <c r="T54" s="32"/>
      <c r="U54" s="35"/>
      <c r="V54" s="32"/>
      <c r="W54" s="32"/>
      <c r="X54" s="35"/>
      <c r="Y54" s="32"/>
      <c r="Z54" s="32"/>
      <c r="AA54" s="35"/>
      <c r="AB54" s="32"/>
      <c r="AE54"/>
      <c r="AF54"/>
      <c r="AG54"/>
    </row>
    <row r="55" spans="1:33" ht="36.75" customHeight="1">
      <c r="A55" s="59" t="s">
        <v>33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/>
      <c r="AF55"/>
      <c r="AG55"/>
    </row>
    <row r="56" spans="1:33" ht="26.25">
      <c r="B56" s="56" t="s">
        <v>29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33" ht="15.75">
      <c r="B57" s="45"/>
      <c r="C57" s="45"/>
      <c r="D57" s="45"/>
      <c r="E57" s="44"/>
      <c r="F57" s="44"/>
      <c r="G57" s="44"/>
      <c r="H57" s="44"/>
      <c r="I57" s="45"/>
      <c r="J57" s="44"/>
      <c r="K57" s="44"/>
      <c r="L57" s="45"/>
      <c r="M57" s="44"/>
      <c r="N57" s="44"/>
      <c r="O57" s="45"/>
      <c r="P57" s="44"/>
      <c r="Q57" s="44"/>
      <c r="R57" s="45"/>
      <c r="S57" s="44"/>
      <c r="T57" s="44"/>
      <c r="U57" s="45"/>
      <c r="V57" s="44"/>
      <c r="W57" s="44"/>
      <c r="X57" s="45"/>
      <c r="Y57" s="44"/>
      <c r="Z57" s="44"/>
      <c r="AA57" s="45"/>
    </row>
    <row r="58" spans="1:33" ht="32.25" customHeight="1">
      <c r="A58" s="57" t="s">
        <v>10</v>
      </c>
      <c r="B58" s="57" t="s">
        <v>11</v>
      </c>
      <c r="C58" s="57" t="s">
        <v>12</v>
      </c>
      <c r="D58" s="61" t="s">
        <v>13</v>
      </c>
      <c r="E58" s="54" t="s">
        <v>9</v>
      </c>
      <c r="F58" s="55"/>
      <c r="G58" s="54" t="s">
        <v>14</v>
      </c>
      <c r="H58" s="55"/>
      <c r="I58" s="57" t="s">
        <v>9</v>
      </c>
      <c r="J58" s="54" t="s">
        <v>15</v>
      </c>
      <c r="K58" s="55"/>
      <c r="L58" s="57" t="s">
        <v>9</v>
      </c>
      <c r="M58" s="54" t="s">
        <v>16</v>
      </c>
      <c r="N58" s="55"/>
      <c r="O58" s="57" t="s">
        <v>9</v>
      </c>
      <c r="P58" s="54" t="s">
        <v>17</v>
      </c>
      <c r="Q58" s="55"/>
      <c r="R58" s="57" t="s">
        <v>9</v>
      </c>
      <c r="S58" s="54" t="s">
        <v>26</v>
      </c>
      <c r="T58" s="55"/>
      <c r="U58" s="57" t="s">
        <v>9</v>
      </c>
      <c r="V58" s="54" t="s">
        <v>18</v>
      </c>
      <c r="W58" s="55"/>
      <c r="X58" s="57" t="s">
        <v>9</v>
      </c>
      <c r="Y58" s="54" t="s">
        <v>30</v>
      </c>
      <c r="Z58" s="55"/>
      <c r="AA58" s="57" t="s">
        <v>9</v>
      </c>
      <c r="AB58" s="54" t="s">
        <v>19</v>
      </c>
      <c r="AC58" s="55"/>
      <c r="AD58" s="57" t="s">
        <v>9</v>
      </c>
      <c r="AF58" s="73"/>
      <c r="AG58" s="73"/>
    </row>
    <row r="59" spans="1:33" ht="32.25" customHeight="1">
      <c r="A59" s="58"/>
      <c r="B59" s="58"/>
      <c r="C59" s="58"/>
      <c r="D59" s="62"/>
      <c r="E59" s="25" t="s">
        <v>31</v>
      </c>
      <c r="F59" s="25" t="s">
        <v>32</v>
      </c>
      <c r="G59" s="25" t="s">
        <v>31</v>
      </c>
      <c r="H59" s="25" t="s">
        <v>32</v>
      </c>
      <c r="I59" s="58"/>
      <c r="J59" s="25" t="s">
        <v>31</v>
      </c>
      <c r="K59" s="25" t="s">
        <v>32</v>
      </c>
      <c r="L59" s="58"/>
      <c r="M59" s="25" t="s">
        <v>31</v>
      </c>
      <c r="N59" s="25" t="s">
        <v>32</v>
      </c>
      <c r="O59" s="58"/>
      <c r="P59" s="25" t="s">
        <v>31</v>
      </c>
      <c r="Q59" s="25" t="s">
        <v>32</v>
      </c>
      <c r="R59" s="58"/>
      <c r="S59" s="25" t="s">
        <v>31</v>
      </c>
      <c r="T59" s="25" t="s">
        <v>32</v>
      </c>
      <c r="U59" s="58"/>
      <c r="V59" s="25" t="s">
        <v>31</v>
      </c>
      <c r="W59" s="25" t="s">
        <v>32</v>
      </c>
      <c r="X59" s="58"/>
      <c r="Y59" s="25" t="s">
        <v>31</v>
      </c>
      <c r="Z59" s="25" t="s">
        <v>32</v>
      </c>
      <c r="AA59" s="58"/>
      <c r="AB59" s="25" t="s">
        <v>31</v>
      </c>
      <c r="AC59" s="25" t="s">
        <v>32</v>
      </c>
      <c r="AD59" s="58"/>
      <c r="AF59" s="70"/>
      <c r="AG59" s="70"/>
    </row>
    <row r="60" spans="1:33" ht="30">
      <c r="A60" s="11">
        <v>1</v>
      </c>
      <c r="B60" s="4" t="s">
        <v>20</v>
      </c>
      <c r="C60" s="11">
        <v>60</v>
      </c>
      <c r="D60" s="23">
        <v>24</v>
      </c>
      <c r="E60" s="23">
        <v>13</v>
      </c>
      <c r="F60" s="23">
        <v>11</v>
      </c>
      <c r="G60" s="11">
        <v>2</v>
      </c>
      <c r="H60" s="11">
        <v>2</v>
      </c>
      <c r="I60" s="20">
        <f t="shared" ref="I60:I65" si="34">SUM(G60:H60)</f>
        <v>4</v>
      </c>
      <c r="J60" s="11">
        <v>2</v>
      </c>
      <c r="K60" s="11">
        <v>2</v>
      </c>
      <c r="L60" s="20">
        <f t="shared" ref="L60:L65" si="35">SUM(J60:K60)</f>
        <v>4</v>
      </c>
      <c r="M60" s="11">
        <v>2</v>
      </c>
      <c r="N60" s="11">
        <v>3</v>
      </c>
      <c r="O60" s="20">
        <f t="shared" ref="O60:O65" si="36">SUM(M60:N60)</f>
        <v>5</v>
      </c>
      <c r="P60" s="11">
        <v>1</v>
      </c>
      <c r="Q60" s="11">
        <v>1</v>
      </c>
      <c r="R60" s="20">
        <f t="shared" ref="R60:R65" si="37">SUM(P60:Q60)</f>
        <v>2</v>
      </c>
      <c r="S60" s="11">
        <v>0</v>
      </c>
      <c r="T60" s="11">
        <v>0</v>
      </c>
      <c r="U60" s="20">
        <f t="shared" ref="U60:U65" si="38">SUM(S60:T60)</f>
        <v>0</v>
      </c>
      <c r="V60" s="11">
        <v>4</v>
      </c>
      <c r="W60" s="11">
        <v>0</v>
      </c>
      <c r="X60" s="20">
        <f t="shared" ref="X60:X65" si="39">SUM(V60:W60)</f>
        <v>4</v>
      </c>
      <c r="Y60" s="16">
        <v>0</v>
      </c>
      <c r="Z60" s="16">
        <v>2</v>
      </c>
      <c r="AA60" s="20">
        <f t="shared" ref="AA60:AA65" si="40">SUM(Y60:Z60)</f>
        <v>2</v>
      </c>
      <c r="AB60" s="11">
        <v>2</v>
      </c>
      <c r="AC60" s="11">
        <v>1</v>
      </c>
      <c r="AD60" s="20">
        <f t="shared" ref="AD60:AD65" si="41">SUM(AB60:AC60)</f>
        <v>3</v>
      </c>
      <c r="AF60" s="74"/>
      <c r="AG60" s="74"/>
    </row>
    <row r="61" spans="1:33" ht="30">
      <c r="A61" s="11">
        <v>2</v>
      </c>
      <c r="B61" s="4" t="s">
        <v>21</v>
      </c>
      <c r="C61" s="11">
        <v>60</v>
      </c>
      <c r="D61" s="23">
        <v>8</v>
      </c>
      <c r="E61" s="23">
        <v>6</v>
      </c>
      <c r="F61" s="23">
        <v>2</v>
      </c>
      <c r="G61" s="11">
        <v>2</v>
      </c>
      <c r="H61" s="11">
        <v>2</v>
      </c>
      <c r="I61" s="20">
        <f t="shared" si="34"/>
        <v>4</v>
      </c>
      <c r="J61" s="11">
        <v>0</v>
      </c>
      <c r="K61" s="11">
        <v>0</v>
      </c>
      <c r="L61" s="20">
        <f t="shared" si="35"/>
        <v>0</v>
      </c>
      <c r="M61" s="11">
        <v>2</v>
      </c>
      <c r="N61" s="11">
        <v>0</v>
      </c>
      <c r="O61" s="20">
        <f t="shared" si="36"/>
        <v>2</v>
      </c>
      <c r="P61" s="11">
        <v>0</v>
      </c>
      <c r="Q61" s="11">
        <v>0</v>
      </c>
      <c r="R61" s="20">
        <f t="shared" si="37"/>
        <v>0</v>
      </c>
      <c r="S61" s="11">
        <v>0</v>
      </c>
      <c r="T61" s="11">
        <v>0</v>
      </c>
      <c r="U61" s="20">
        <f t="shared" si="38"/>
        <v>0</v>
      </c>
      <c r="V61" s="11">
        <v>1</v>
      </c>
      <c r="W61" s="11">
        <v>2</v>
      </c>
      <c r="X61" s="20">
        <f t="shared" si="39"/>
        <v>3</v>
      </c>
      <c r="Y61" s="11">
        <v>0</v>
      </c>
      <c r="Z61" s="11">
        <v>0</v>
      </c>
      <c r="AA61" s="20">
        <f t="shared" si="40"/>
        <v>0</v>
      </c>
      <c r="AB61" s="11">
        <v>1</v>
      </c>
      <c r="AC61" s="11">
        <v>0</v>
      </c>
      <c r="AD61" s="20">
        <f t="shared" si="41"/>
        <v>1</v>
      </c>
      <c r="AF61" s="74"/>
      <c r="AG61" s="74"/>
    </row>
    <row r="62" spans="1:33" ht="30">
      <c r="A62" s="11">
        <v>3</v>
      </c>
      <c r="B62" s="4" t="s">
        <v>22</v>
      </c>
      <c r="C62" s="11">
        <v>90</v>
      </c>
      <c r="D62" s="23">
        <v>83</v>
      </c>
      <c r="E62" s="23">
        <v>54</v>
      </c>
      <c r="F62" s="23">
        <v>29</v>
      </c>
      <c r="G62" s="11">
        <v>7</v>
      </c>
      <c r="H62" s="11">
        <v>3</v>
      </c>
      <c r="I62" s="20">
        <f t="shared" si="34"/>
        <v>10</v>
      </c>
      <c r="J62" s="11">
        <v>2</v>
      </c>
      <c r="K62" s="11">
        <v>0</v>
      </c>
      <c r="L62" s="20">
        <f t="shared" si="35"/>
        <v>2</v>
      </c>
      <c r="M62" s="11">
        <v>14</v>
      </c>
      <c r="N62" s="11">
        <v>10</v>
      </c>
      <c r="O62" s="20">
        <f t="shared" si="36"/>
        <v>24</v>
      </c>
      <c r="P62" s="11">
        <v>9</v>
      </c>
      <c r="Q62" s="11">
        <v>3</v>
      </c>
      <c r="R62" s="20">
        <f t="shared" si="37"/>
        <v>12</v>
      </c>
      <c r="S62" s="11">
        <v>0</v>
      </c>
      <c r="T62" s="11">
        <v>0</v>
      </c>
      <c r="U62" s="22">
        <f t="shared" si="38"/>
        <v>0</v>
      </c>
      <c r="V62" s="11">
        <v>5</v>
      </c>
      <c r="W62" s="11">
        <v>1</v>
      </c>
      <c r="X62" s="20">
        <f t="shared" si="39"/>
        <v>6</v>
      </c>
      <c r="Y62" s="11">
        <v>11</v>
      </c>
      <c r="Z62" s="11">
        <v>2</v>
      </c>
      <c r="AA62" s="20">
        <f t="shared" si="40"/>
        <v>13</v>
      </c>
      <c r="AB62" s="11">
        <v>6</v>
      </c>
      <c r="AC62" s="11">
        <v>8</v>
      </c>
      <c r="AD62" s="20">
        <f t="shared" si="41"/>
        <v>14</v>
      </c>
      <c r="AF62" s="74"/>
      <c r="AG62" s="74"/>
    </row>
    <row r="63" spans="1:33" ht="30">
      <c r="A63" s="11">
        <v>4</v>
      </c>
      <c r="B63" s="4" t="s">
        <v>23</v>
      </c>
      <c r="C63" s="11">
        <v>60</v>
      </c>
      <c r="D63" s="23">
        <v>12</v>
      </c>
      <c r="E63" s="23">
        <v>8</v>
      </c>
      <c r="F63" s="23">
        <v>4</v>
      </c>
      <c r="G63" s="11">
        <v>2</v>
      </c>
      <c r="H63" s="11">
        <v>0</v>
      </c>
      <c r="I63" s="20">
        <f t="shared" si="34"/>
        <v>2</v>
      </c>
      <c r="J63" s="11">
        <v>1</v>
      </c>
      <c r="K63" s="11">
        <v>0</v>
      </c>
      <c r="L63" s="20">
        <f t="shared" si="35"/>
        <v>1</v>
      </c>
      <c r="M63" s="11">
        <v>3</v>
      </c>
      <c r="N63" s="11">
        <v>3</v>
      </c>
      <c r="O63" s="20">
        <f t="shared" si="36"/>
        <v>6</v>
      </c>
      <c r="P63" s="11">
        <v>1</v>
      </c>
      <c r="Q63" s="11">
        <v>0</v>
      </c>
      <c r="R63" s="20">
        <f t="shared" si="37"/>
        <v>1</v>
      </c>
      <c r="S63" s="11">
        <v>0</v>
      </c>
      <c r="T63" s="11">
        <v>0</v>
      </c>
      <c r="U63" s="22">
        <f t="shared" si="38"/>
        <v>0</v>
      </c>
      <c r="V63" s="11">
        <v>0</v>
      </c>
      <c r="W63" s="11">
        <v>0</v>
      </c>
      <c r="X63" s="20">
        <f t="shared" si="39"/>
        <v>0</v>
      </c>
      <c r="Y63" s="11">
        <v>1</v>
      </c>
      <c r="Z63" s="11">
        <v>0</v>
      </c>
      <c r="AA63" s="20">
        <f t="shared" si="40"/>
        <v>1</v>
      </c>
      <c r="AB63" s="11">
        <v>0</v>
      </c>
      <c r="AC63" s="11">
        <v>1</v>
      </c>
      <c r="AD63" s="20">
        <f t="shared" si="41"/>
        <v>1</v>
      </c>
      <c r="AF63" s="74"/>
      <c r="AG63" s="74"/>
    </row>
    <row r="64" spans="1:33" ht="30">
      <c r="A64" s="11">
        <v>5</v>
      </c>
      <c r="B64" s="4" t="s">
        <v>24</v>
      </c>
      <c r="C64" s="11">
        <v>60</v>
      </c>
      <c r="D64" s="23">
        <v>10</v>
      </c>
      <c r="E64" s="23">
        <v>6</v>
      </c>
      <c r="F64" s="23">
        <v>4</v>
      </c>
      <c r="G64" s="11">
        <v>2</v>
      </c>
      <c r="H64" s="11">
        <v>0</v>
      </c>
      <c r="I64" s="20">
        <f t="shared" si="34"/>
        <v>2</v>
      </c>
      <c r="J64" s="11">
        <v>0</v>
      </c>
      <c r="K64" s="11">
        <v>0</v>
      </c>
      <c r="L64" s="20">
        <f t="shared" si="35"/>
        <v>0</v>
      </c>
      <c r="M64" s="11">
        <v>2</v>
      </c>
      <c r="N64" s="11">
        <v>1</v>
      </c>
      <c r="O64" s="20">
        <f t="shared" si="36"/>
        <v>3</v>
      </c>
      <c r="P64" s="11">
        <v>0</v>
      </c>
      <c r="Q64" s="11">
        <v>0</v>
      </c>
      <c r="R64" s="20">
        <f t="shared" si="37"/>
        <v>0</v>
      </c>
      <c r="S64" s="11">
        <v>0</v>
      </c>
      <c r="T64" s="11">
        <v>0</v>
      </c>
      <c r="U64" s="20">
        <f t="shared" si="38"/>
        <v>0</v>
      </c>
      <c r="V64" s="11">
        <v>0</v>
      </c>
      <c r="W64" s="11">
        <v>0</v>
      </c>
      <c r="X64" s="20">
        <f t="shared" si="39"/>
        <v>0</v>
      </c>
      <c r="Y64" s="11">
        <v>1</v>
      </c>
      <c r="Z64" s="11">
        <v>2</v>
      </c>
      <c r="AA64" s="20">
        <f t="shared" si="40"/>
        <v>3</v>
      </c>
      <c r="AB64" s="11">
        <v>1</v>
      </c>
      <c r="AC64" s="11">
        <v>1</v>
      </c>
      <c r="AD64" s="20">
        <f t="shared" si="41"/>
        <v>2</v>
      </c>
      <c r="AF64" s="74"/>
      <c r="AG64" s="74"/>
    </row>
    <row r="65" spans="1:33" ht="30">
      <c r="A65" s="11">
        <v>6</v>
      </c>
      <c r="B65" s="4" t="s">
        <v>25</v>
      </c>
      <c r="C65" s="11">
        <v>60</v>
      </c>
      <c r="D65" s="23">
        <v>20</v>
      </c>
      <c r="E65" s="23">
        <v>10</v>
      </c>
      <c r="F65" s="23">
        <v>10</v>
      </c>
      <c r="G65" s="11">
        <v>1</v>
      </c>
      <c r="H65" s="11">
        <v>1</v>
      </c>
      <c r="I65" s="20">
        <f t="shared" si="34"/>
        <v>2</v>
      </c>
      <c r="J65" s="11">
        <v>0</v>
      </c>
      <c r="K65" s="11">
        <v>0</v>
      </c>
      <c r="L65" s="20">
        <f t="shared" si="35"/>
        <v>0</v>
      </c>
      <c r="M65" s="11">
        <v>4</v>
      </c>
      <c r="N65" s="11">
        <v>1</v>
      </c>
      <c r="O65" s="20">
        <f t="shared" si="36"/>
        <v>5</v>
      </c>
      <c r="P65" s="11">
        <v>0</v>
      </c>
      <c r="Q65" s="11">
        <v>2</v>
      </c>
      <c r="R65" s="20">
        <f t="shared" si="37"/>
        <v>2</v>
      </c>
      <c r="S65" s="11">
        <v>0</v>
      </c>
      <c r="T65" s="11">
        <v>0</v>
      </c>
      <c r="U65" s="20">
        <f t="shared" si="38"/>
        <v>0</v>
      </c>
      <c r="V65" s="11">
        <v>1</v>
      </c>
      <c r="W65" s="11">
        <v>1</v>
      </c>
      <c r="X65" s="20">
        <f t="shared" si="39"/>
        <v>2</v>
      </c>
      <c r="Y65" s="11">
        <v>0</v>
      </c>
      <c r="Z65" s="11">
        <v>1</v>
      </c>
      <c r="AA65" s="20">
        <f t="shared" si="40"/>
        <v>1</v>
      </c>
      <c r="AB65" s="11">
        <v>4</v>
      </c>
      <c r="AC65" s="11">
        <v>4</v>
      </c>
      <c r="AD65" s="20">
        <f t="shared" si="41"/>
        <v>8</v>
      </c>
      <c r="AF65" s="74"/>
      <c r="AG65" s="74"/>
    </row>
    <row r="66" spans="1:33" ht="25.5" customHeight="1">
      <c r="A66" s="13"/>
      <c r="B66" s="6" t="s">
        <v>9</v>
      </c>
      <c r="C66" s="13">
        <f t="shared" ref="C66:K66" si="42">SUM(C60:C65)</f>
        <v>390</v>
      </c>
      <c r="D66" s="24">
        <f>SUM(D60:D65)</f>
        <v>157</v>
      </c>
      <c r="E66" s="24">
        <f>SUM(E60:E65)</f>
        <v>97</v>
      </c>
      <c r="F66" s="24">
        <f>SUM(F60:F65)</f>
        <v>60</v>
      </c>
      <c r="G66" s="13">
        <f t="shared" si="42"/>
        <v>16</v>
      </c>
      <c r="H66" s="13">
        <f t="shared" si="42"/>
        <v>8</v>
      </c>
      <c r="I66" s="21">
        <f>SUM(I60:I65)</f>
        <v>24</v>
      </c>
      <c r="J66" s="13">
        <f t="shared" si="42"/>
        <v>5</v>
      </c>
      <c r="K66" s="13">
        <f t="shared" si="42"/>
        <v>2</v>
      </c>
      <c r="L66" s="21">
        <f>SUM(L60:L65)</f>
        <v>7</v>
      </c>
      <c r="M66" s="13">
        <f t="shared" ref="M66:AC66" si="43">SUM(M60:M65)</f>
        <v>27</v>
      </c>
      <c r="N66" s="13">
        <f t="shared" si="43"/>
        <v>18</v>
      </c>
      <c r="O66" s="21">
        <f>SUM(O60:O65)</f>
        <v>45</v>
      </c>
      <c r="P66" s="13">
        <f t="shared" si="43"/>
        <v>11</v>
      </c>
      <c r="Q66" s="13">
        <f t="shared" si="43"/>
        <v>6</v>
      </c>
      <c r="R66" s="21">
        <f>SUM(R60:R65)</f>
        <v>17</v>
      </c>
      <c r="S66" s="13">
        <f t="shared" si="43"/>
        <v>0</v>
      </c>
      <c r="T66" s="13">
        <f t="shared" si="43"/>
        <v>0</v>
      </c>
      <c r="U66" s="21">
        <f>SUM(U60:U65)</f>
        <v>0</v>
      </c>
      <c r="V66" s="13">
        <f t="shared" si="43"/>
        <v>11</v>
      </c>
      <c r="W66" s="13">
        <f t="shared" si="43"/>
        <v>4</v>
      </c>
      <c r="X66" s="21">
        <f>SUM(X60:X65)</f>
        <v>15</v>
      </c>
      <c r="Y66" s="13">
        <f t="shared" si="43"/>
        <v>13</v>
      </c>
      <c r="Z66" s="13">
        <f t="shared" si="43"/>
        <v>7</v>
      </c>
      <c r="AA66" s="21">
        <f>SUM(AA60:AA65)</f>
        <v>20</v>
      </c>
      <c r="AB66" s="13">
        <f t="shared" si="43"/>
        <v>14</v>
      </c>
      <c r="AC66" s="13">
        <f t="shared" si="43"/>
        <v>15</v>
      </c>
      <c r="AD66" s="21">
        <f>SUM(AD60:AD65)</f>
        <v>29</v>
      </c>
      <c r="AF66" s="15"/>
      <c r="AG66" s="15"/>
    </row>
    <row r="67" spans="1:33" ht="30.75" customHeight="1"/>
  </sheetData>
  <mergeCells count="127">
    <mergeCell ref="A13:AD13"/>
    <mergeCell ref="A41:AD41"/>
    <mergeCell ref="A55:AD55"/>
    <mergeCell ref="N40:O40"/>
    <mergeCell ref="P40:Q40"/>
    <mergeCell ref="R40:S40"/>
    <mergeCell ref="C31:C32"/>
    <mergeCell ref="B31:B32"/>
    <mergeCell ref="A58:A59"/>
    <mergeCell ref="B58:B59"/>
    <mergeCell ref="C58:C59"/>
    <mergeCell ref="D58:D59"/>
    <mergeCell ref="E58:F58"/>
    <mergeCell ref="A44:A45"/>
    <mergeCell ref="B44:B45"/>
    <mergeCell ref="AB31:AC31"/>
    <mergeCell ref="Y31:Z31"/>
    <mergeCell ref="AA31:AA32"/>
    <mergeCell ref="U31:U32"/>
    <mergeCell ref="S31:T31"/>
    <mergeCell ref="AI16:AR16"/>
    <mergeCell ref="P58:Q58"/>
    <mergeCell ref="R58:R59"/>
    <mergeCell ref="S58:T58"/>
    <mergeCell ref="U58:U59"/>
    <mergeCell ref="V58:W58"/>
    <mergeCell ref="X58:X59"/>
    <mergeCell ref="AB58:AC58"/>
    <mergeCell ref="AD58:AD59"/>
    <mergeCell ref="Y58:Z58"/>
    <mergeCell ref="AA58:AA59"/>
    <mergeCell ref="AD44:AD45"/>
    <mergeCell ref="X44:X45"/>
    <mergeCell ref="Y44:Z44"/>
    <mergeCell ref="AA44:AA45"/>
    <mergeCell ref="AB44:AC44"/>
    <mergeCell ref="B56:AA56"/>
    <mergeCell ref="D31:D32"/>
    <mergeCell ref="J44:K44"/>
    <mergeCell ref="G58:H58"/>
    <mergeCell ref="X15:X16"/>
    <mergeCell ref="Y15:Z15"/>
    <mergeCell ref="AA15:AA16"/>
    <mergeCell ref="AB15:AC15"/>
    <mergeCell ref="U44:U45"/>
    <mergeCell ref="V44:W44"/>
    <mergeCell ref="I58:I59"/>
    <mergeCell ref="J58:K58"/>
    <mergeCell ref="L58:L59"/>
    <mergeCell ref="M58:N58"/>
    <mergeCell ref="O58:O59"/>
    <mergeCell ref="S44:T44"/>
    <mergeCell ref="M44:N44"/>
    <mergeCell ref="O44:O45"/>
    <mergeCell ref="P44:Q44"/>
    <mergeCell ref="R44:R45"/>
    <mergeCell ref="L44:L45"/>
    <mergeCell ref="G54:I54"/>
    <mergeCell ref="AD15:AD16"/>
    <mergeCell ref="C44:C45"/>
    <mergeCell ref="D44:D45"/>
    <mergeCell ref="E44:F44"/>
    <mergeCell ref="A28:AD28"/>
    <mergeCell ref="A31:A32"/>
    <mergeCell ref="E31:F31"/>
    <mergeCell ref="B42:AB42"/>
    <mergeCell ref="B29:AB29"/>
    <mergeCell ref="AD31:AD32"/>
    <mergeCell ref="X31:X32"/>
    <mergeCell ref="R31:R32"/>
    <mergeCell ref="O31:O32"/>
    <mergeCell ref="L31:L32"/>
    <mergeCell ref="I31:I32"/>
    <mergeCell ref="G31:H31"/>
    <mergeCell ref="J31:K31"/>
    <mergeCell ref="M31:N31"/>
    <mergeCell ref="P31:Q31"/>
    <mergeCell ref="V31:W31"/>
    <mergeCell ref="H22:J22"/>
    <mergeCell ref="G44:H44"/>
    <mergeCell ref="I44:I45"/>
    <mergeCell ref="AF15:AG15"/>
    <mergeCell ref="AG32:AH32"/>
    <mergeCell ref="AF44:AG44"/>
    <mergeCell ref="AF58:AG58"/>
    <mergeCell ref="A1:AD1"/>
    <mergeCell ref="B14:AB14"/>
    <mergeCell ref="A15:A16"/>
    <mergeCell ref="B15:B16"/>
    <mergeCell ref="C15:C16"/>
    <mergeCell ref="D15:D16"/>
    <mergeCell ref="E15:F15"/>
    <mergeCell ref="G15:H15"/>
    <mergeCell ref="I15:I16"/>
    <mergeCell ref="J15:K15"/>
    <mergeCell ref="L15:L16"/>
    <mergeCell ref="M15:N15"/>
    <mergeCell ref="O15:O16"/>
    <mergeCell ref="P15:Q15"/>
    <mergeCell ref="R15:R16"/>
    <mergeCell ref="S15:T15"/>
    <mergeCell ref="U15:U16"/>
    <mergeCell ref="V15:W15"/>
    <mergeCell ref="AD3:AD4"/>
    <mergeCell ref="AF3:AG3"/>
    <mergeCell ref="AI4:AR4"/>
    <mergeCell ref="B2:AB2"/>
    <mergeCell ref="A3:A4"/>
    <mergeCell ref="B3:B4"/>
    <mergeCell ref="C3:C4"/>
    <mergeCell ref="D3:D4"/>
    <mergeCell ref="E3:F3"/>
    <mergeCell ref="G3:H3"/>
    <mergeCell ref="I3:I4"/>
    <mergeCell ref="J3:K3"/>
    <mergeCell ref="L3:L4"/>
    <mergeCell ref="M3:N3"/>
    <mergeCell ref="O3:O4"/>
    <mergeCell ref="P3:Q3"/>
    <mergeCell ref="R3:R4"/>
    <mergeCell ref="S3:T3"/>
    <mergeCell ref="U3:U4"/>
    <mergeCell ref="V3:W3"/>
    <mergeCell ref="X3:X4"/>
    <mergeCell ref="Y3:Z3"/>
    <mergeCell ref="AA3:AA4"/>
    <mergeCell ref="AB3:AC3"/>
  </mergeCells>
  <pageMargins left="0.31496062992125984" right="0.31496062992125984" top="0.74803149606299213" bottom="0.74803149606299213" header="0.31496062992125984" footer="0.31496062992125984"/>
  <pageSetup paperSize="9" scale="70" fitToWidth="0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Wise Strenght</vt:lpstr>
      <vt:lpstr>Category wise strength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ntrgdc</dc:creator>
  <cp:lastModifiedBy>Compaq</cp:lastModifiedBy>
  <cp:lastPrinted>2022-03-16T07:05:54Z</cp:lastPrinted>
  <dcterms:created xsi:type="dcterms:W3CDTF">2020-03-18T05:49:48Z</dcterms:created>
  <dcterms:modified xsi:type="dcterms:W3CDTF">2022-12-05T22:08:27Z</dcterms:modified>
</cp:coreProperties>
</file>